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19230" windowHeight="11625" activeTab="0"/>
  </bookViews>
  <sheets>
    <sheet name="List1" sheetId="1" r:id="rId1"/>
  </sheets>
  <definedNames>
    <definedName name="_xlnm._FilterDatabase" localSheetId="0" hidden="1">'List1'!$A$1:$P$1553</definedName>
  </definedNames>
  <calcPr fullCalcOnLoad="1"/>
</workbook>
</file>

<file path=xl/comments1.xml><?xml version="1.0" encoding="utf-8"?>
<comments xmlns="http://schemas.openxmlformats.org/spreadsheetml/2006/main">
  <authors>
    <author>Petl?kov? Veronika</author>
  </authors>
  <commentList>
    <comment ref="D1" authorId="0">
      <text>
        <r>
          <rPr>
            <sz val="8"/>
            <rFont val="Tahoma"/>
            <family val="0"/>
          </rPr>
          <t>Onemocnění na které se vztahuje úhrada ze zdravotního pojištění</t>
        </r>
      </text>
    </comment>
    <comment ref="G1" authorId="0">
      <text>
        <r>
          <rPr>
            <sz val="8"/>
            <rFont val="Tahoma"/>
            <family val="0"/>
          </rPr>
          <t>Podmínka úhrady -vztahuje se na specializaci lékaře, na způsob vykazování léku.</t>
        </r>
      </text>
    </comment>
    <comment ref="I1" authorId="0">
      <text>
        <r>
          <rPr>
            <sz val="8"/>
            <rFont val="Tahoma"/>
            <family val="0"/>
          </rPr>
          <t xml:space="preserve">Je vypočítána z maximální možné ceny výrobce, maximální obchodní přirážky a DPH.
</t>
        </r>
      </text>
    </comment>
    <comment ref="J1" authorId="0">
      <text>
        <r>
          <rPr>
            <sz val="8"/>
            <rFont val="Tahoma"/>
            <family val="2"/>
          </rPr>
          <t>Je vypočítána z maximální možné ceny výrobce, maximální obchodní přirážky a DPH.</t>
        </r>
        <r>
          <rPr>
            <sz val="8"/>
            <rFont val="Tahoma"/>
            <family val="0"/>
          </rPr>
          <t xml:space="preserve">
</t>
        </r>
      </text>
    </comment>
    <comment ref="K1" authorId="0">
      <text>
        <r>
          <rPr>
            <sz val="8"/>
            <rFont val="Tahoma"/>
            <family val="2"/>
          </rPr>
          <t xml:space="preserve">Je vypočítána z ceny výrobce, za kterou byl lék nejčastěji dodáván do lékáren (viz hlášení lékáren) + maximální obchodní prirážky a DPH. </t>
        </r>
      </text>
    </comment>
    <comment ref="L1" authorId="0">
      <text>
        <r>
          <rPr>
            <sz val="8"/>
            <rFont val="Tahoma"/>
            <family val="2"/>
          </rPr>
          <t xml:space="preserve">Je vypočítána z nejvyšší hodnoty ceny výrobce, za kterou byl lék dodán do lékáren (viz hlášení lékáren) + maximální obchodní prirážky a DPH. </t>
        </r>
      </text>
    </comment>
    <comment ref="M1" authorId="0">
      <text>
        <r>
          <rPr>
            <sz val="8"/>
            <rFont val="Tahoma"/>
            <family val="0"/>
          </rPr>
          <t xml:space="preserve">Orientační hodnota doplatku pro pacienta. Je vypočítána z orientačních prodejních cen.
</t>
        </r>
      </text>
    </comment>
    <comment ref="N1" authorId="0">
      <text>
        <r>
          <rPr>
            <sz val="8"/>
            <rFont val="Tahoma"/>
            <family val="2"/>
          </rPr>
          <t>Orientační hodnota doplatku pro pacienta. Je vypočítána z orientačních prodejních cen.</t>
        </r>
        <r>
          <rPr>
            <sz val="8"/>
            <rFont val="Tahoma"/>
            <family val="0"/>
          </rPr>
          <t xml:space="preserve">
</t>
        </r>
      </text>
    </comment>
    <comment ref="O1" authorId="0">
      <text>
        <r>
          <rPr>
            <sz val="8"/>
            <rFont val="Tahoma"/>
            <family val="0"/>
          </rPr>
          <t xml:space="preserve">Orientační hodnota doplatku, která by se dle nahlášených cen výrobce, měla nejčastěji objevovat v lékárnách (dle hlášení z lékáren).
</t>
        </r>
      </text>
    </comment>
    <comment ref="P1" authorId="0">
      <text>
        <r>
          <rPr>
            <sz val="8"/>
            <rFont val="Tahoma"/>
            <family val="0"/>
          </rPr>
          <t xml:space="preserve">Orientačně nejvyšší hodnota doplatku, která se dle nahlášených cen výrobce měla objevovat v lékárnách (dle hlášení z lékáren).
</t>
        </r>
      </text>
    </comment>
    <comment ref="E1" authorId="0">
      <text>
        <r>
          <rPr>
            <sz val="8"/>
            <rFont val="Tahoma"/>
            <family val="2"/>
          </rPr>
          <t>Výše úhrady ze zdravotního pojištění</t>
        </r>
        <r>
          <rPr>
            <sz val="8"/>
            <rFont val="Tahoma"/>
            <family val="0"/>
          </rPr>
          <t xml:space="preserve">
</t>
        </r>
      </text>
    </comment>
    <comment ref="F1" authorId="0">
      <text>
        <r>
          <rPr>
            <sz val="8"/>
            <rFont val="Tahoma"/>
            <family val="2"/>
          </rPr>
          <t>Výše úhrady ze zdravotního pojištění.</t>
        </r>
        <r>
          <rPr>
            <sz val="8"/>
            <rFont val="Tahoma"/>
            <family val="0"/>
          </rPr>
          <t xml:space="preserve">
</t>
        </r>
      </text>
    </comment>
  </commentList>
</comments>
</file>

<file path=xl/sharedStrings.xml><?xml version="1.0" encoding="utf-8"?>
<sst xmlns="http://schemas.openxmlformats.org/spreadsheetml/2006/main" count="8536" uniqueCount="3001">
  <si>
    <t>SIMVASTATIN MERCK 20 MG</t>
  </si>
  <si>
    <t>0107411</t>
  </si>
  <si>
    <t>0107429</t>
  </si>
  <si>
    <t>SIMVASTATIN MERCK 40 MG</t>
  </si>
  <si>
    <t>0107437</t>
  </si>
  <si>
    <t>0144101</t>
  </si>
  <si>
    <t>SIMVASTATIN MYLAN 20 MG</t>
  </si>
  <si>
    <t>0144125</t>
  </si>
  <si>
    <t>0144140</t>
  </si>
  <si>
    <t>SIMVASTATIN MYLAN 40 MG</t>
  </si>
  <si>
    <t>0144164</t>
  </si>
  <si>
    <t>0013827</t>
  </si>
  <si>
    <t>0013830</t>
  </si>
  <si>
    <t>0031844</t>
  </si>
  <si>
    <t>0031847</t>
  </si>
  <si>
    <t>0045336</t>
  </si>
  <si>
    <t>0045359</t>
  </si>
  <si>
    <t>0013843</t>
  </si>
  <si>
    <t>0013848</t>
  </si>
  <si>
    <t>0021719</t>
  </si>
  <si>
    <t>0031851</t>
  </si>
  <si>
    <t>0031856</t>
  </si>
  <si>
    <t>0045752</t>
  </si>
  <si>
    <t>0013833</t>
  </si>
  <si>
    <t>0031859</t>
  </si>
  <si>
    <t>0045535</t>
  </si>
  <si>
    <t>0049919</t>
  </si>
  <si>
    <t>SIMVAX 10</t>
  </si>
  <si>
    <t>0049920</t>
  </si>
  <si>
    <t>0049921</t>
  </si>
  <si>
    <t>0049922</t>
  </si>
  <si>
    <t>0049923</t>
  </si>
  <si>
    <t>0049924</t>
  </si>
  <si>
    <t>0049925</t>
  </si>
  <si>
    <t>0049926</t>
  </si>
  <si>
    <t>0049911</t>
  </si>
  <si>
    <t>SIMVAX 20</t>
  </si>
  <si>
    <t>0049912</t>
  </si>
  <si>
    <t>0049913</t>
  </si>
  <si>
    <t>0049914</t>
  </si>
  <si>
    <t>0049915</t>
  </si>
  <si>
    <t>0049916</t>
  </si>
  <si>
    <t>0049917</t>
  </si>
  <si>
    <t>0049918</t>
  </si>
  <si>
    <t>0049901</t>
  </si>
  <si>
    <t>SIMVAX 40</t>
  </si>
  <si>
    <t>0049902</t>
  </si>
  <si>
    <t>0049903</t>
  </si>
  <si>
    <t>0049904</t>
  </si>
  <si>
    <t>0049905</t>
  </si>
  <si>
    <t>0031385</t>
  </si>
  <si>
    <t>0031215</t>
  </si>
  <si>
    <t>TENSIOMIN 25 MG</t>
  </si>
  <si>
    <t>0049562</t>
  </si>
  <si>
    <t>0031216</t>
  </si>
  <si>
    <t>0017515</t>
  </si>
  <si>
    <t>QUINAPRIL-TEVA 10 MG</t>
  </si>
  <si>
    <t>0017520</t>
  </si>
  <si>
    <t>QUINAPRIL-TEVA 20 MG</t>
  </si>
  <si>
    <t>0017533</t>
  </si>
  <si>
    <t>QUINAPRIL-TEVA 40 MG</t>
  </si>
  <si>
    <t>0017504</t>
  </si>
  <si>
    <t>QUINAPRIL-TEVA 5 MG</t>
  </si>
  <si>
    <t>0012156</t>
  </si>
  <si>
    <t>EDNYT 10 MG</t>
  </si>
  <si>
    <t>0032276</t>
  </si>
  <si>
    <t>0011991</t>
  </si>
  <si>
    <t>EDNYT 2,5 MG</t>
  </si>
  <si>
    <t>0012212</t>
  </si>
  <si>
    <t>EDNYT 20 MG</t>
  </si>
  <si>
    <t>0032277</t>
  </si>
  <si>
    <t>EDNYT 5 MG</t>
  </si>
  <si>
    <t>0012087</t>
  </si>
  <si>
    <t>POR TBL NOB 90X25MG</t>
  </si>
  <si>
    <t>0046348</t>
  </si>
  <si>
    <t>BERLIPRIL 10</t>
  </si>
  <si>
    <t>0046350</t>
  </si>
  <si>
    <t>0046345</t>
  </si>
  <si>
    <t>BERLIPRIL 20</t>
  </si>
  <si>
    <t>POR TBL NOB 20X50MG</t>
  </si>
  <si>
    <t>0049907</t>
  </si>
  <si>
    <t>0014733</t>
  </si>
  <si>
    <t>SIMVOR 10 MG</t>
  </si>
  <si>
    <t>0014734</t>
  </si>
  <si>
    <t>SIMVOR 20 MG</t>
  </si>
  <si>
    <t>0014735</t>
  </si>
  <si>
    <t>SIMVOR 40 MG</t>
  </si>
  <si>
    <t>0093013</t>
  </si>
  <si>
    <t>SORTIS 10 MG</t>
  </si>
  <si>
    <t>0093015</t>
  </si>
  <si>
    <t>0093016</t>
  </si>
  <si>
    <t>SORTIS 20 MG</t>
  </si>
  <si>
    <t>0093019</t>
  </si>
  <si>
    <t>SORTIS 40 MG</t>
  </si>
  <si>
    <t>0093021</t>
  </si>
  <si>
    <t>0095723</t>
  </si>
  <si>
    <t>SORTIS 80 MG</t>
  </si>
  <si>
    <t>POR TBL FLM 30X80MG</t>
  </si>
  <si>
    <t>0095724</t>
  </si>
  <si>
    <t>0122632</t>
  </si>
  <si>
    <t>0019590</t>
  </si>
  <si>
    <t>TORVACARD 10</t>
  </si>
  <si>
    <t>0019591</t>
  </si>
  <si>
    <t>0019592</t>
  </si>
  <si>
    <t>TORVACARD 20</t>
  </si>
  <si>
    <t>0019593</t>
  </si>
  <si>
    <t>0019594</t>
  </si>
  <si>
    <t>TORVACARD 40</t>
  </si>
  <si>
    <t>0019595</t>
  </si>
  <si>
    <t>0107618</t>
  </si>
  <si>
    <t>TRIGLYX 10 MG</t>
  </si>
  <si>
    <t>0107621</t>
  </si>
  <si>
    <t>0107623</t>
  </si>
  <si>
    <t>TRIGLYX 20 MG</t>
  </si>
  <si>
    <t>0107626</t>
  </si>
  <si>
    <t>0107628</t>
  </si>
  <si>
    <t>TRIGLYX 40 MG</t>
  </si>
  <si>
    <t>0107631</t>
  </si>
  <si>
    <t>0107633</t>
  </si>
  <si>
    <t>TRIGLYX 80 MG</t>
  </si>
  <si>
    <t>0107636</t>
  </si>
  <si>
    <t>POR TBL FLM 100X80MG</t>
  </si>
  <si>
    <t>0050309</t>
  </si>
  <si>
    <t>TULIP 10 MG POTAHOVANÉ TABLETY</t>
  </si>
  <si>
    <t>0050311</t>
  </si>
  <si>
    <t>0050316</t>
  </si>
  <si>
    <t>TULIP 20 MG POTAHOVANÉ TABLETY</t>
  </si>
  <si>
    <t>0050318</t>
  </si>
  <si>
    <t>0058136</t>
  </si>
  <si>
    <t>VASILIP 10</t>
  </si>
  <si>
    <t>POR TBL FLM 28X10 MG</t>
  </si>
  <si>
    <t>0095250</t>
  </si>
  <si>
    <t>POR TBL FLM 84X10 MG</t>
  </si>
  <si>
    <t>0058064</t>
  </si>
  <si>
    <t>VASILIP 20</t>
  </si>
  <si>
    <t>POR TBL FLM 28X20 MG</t>
  </si>
  <si>
    <t>0095251</t>
  </si>
  <si>
    <t>0042929</t>
  </si>
  <si>
    <t>VASILIP 40</t>
  </si>
  <si>
    <t>0150892</t>
  </si>
  <si>
    <t>VITASTAT 20 MG</t>
  </si>
  <si>
    <t>0054497</t>
  </si>
  <si>
    <t>ZOCOR 10 MG</t>
  </si>
  <si>
    <t>0054498</t>
  </si>
  <si>
    <t>ZOCOR 20 MG</t>
  </si>
  <si>
    <t>0046162</t>
  </si>
  <si>
    <t>ZOCOR FORTE 40 MG</t>
  </si>
  <si>
    <t>0031739</t>
  </si>
  <si>
    <t>HELICID 40 INF</t>
  </si>
  <si>
    <t>INF PLV SOL 1X40MG</t>
  </si>
  <si>
    <t>0076644</t>
  </si>
  <si>
    <t>LOSEC 40 MG</t>
  </si>
  <si>
    <t>INF PLV SOL 5X40MG</t>
  </si>
  <si>
    <t>0102490</t>
  </si>
  <si>
    <t>OMEPRAZOL GENIM 40 MG INF</t>
  </si>
  <si>
    <t>0116445</t>
  </si>
  <si>
    <t>0116446</t>
  </si>
  <si>
    <t>0049531</t>
  </si>
  <si>
    <t>CONTROLOC I.V.</t>
  </si>
  <si>
    <t>INJ PLV SOL 1X40MG</t>
  </si>
  <si>
    <t>0015754</t>
  </si>
  <si>
    <t>NEXIUM 40 MG I.V.</t>
  </si>
  <si>
    <t>0015755</t>
  </si>
  <si>
    <t xml:space="preserve">Přípravek, jehož použití je s ohledem na veřejný zájem účelné koncentrovat do vybraných zdravotnických zařízení zaručujících hospodárné užití takového přípravku na nejvyšší odborné úrovni (dále jen specializované pracoviště). Takový přípravek účtuje zdravotní pojišťovně pouze specializované pracoviště, a to na základě smlouvy uzavřené mezi ním a příslušnou zdravotní pojišťovnou (ZÚLP). </t>
  </si>
  <si>
    <t>0015756</t>
  </si>
  <si>
    <t>0015757</t>
  </si>
  <si>
    <t>0015758</t>
  </si>
  <si>
    <t>0015759</t>
  </si>
  <si>
    <t>0015760</t>
  </si>
  <si>
    <t>0015761</t>
  </si>
  <si>
    <t>INJ PLV SOL 10X40MG</t>
  </si>
  <si>
    <t>0015762</t>
  </si>
  <si>
    <t>0015763</t>
  </si>
  <si>
    <t>0015764</t>
  </si>
  <si>
    <t>0015765</t>
  </si>
  <si>
    <t>0015766</t>
  </si>
  <si>
    <t>0015767</t>
  </si>
  <si>
    <t>0134627</t>
  </si>
  <si>
    <t>0145855</t>
  </si>
  <si>
    <t>OMEPRAZOL MYLAN 40 MG</t>
  </si>
  <si>
    <t>0056675</t>
  </si>
  <si>
    <t>FLOXAL</t>
  </si>
  <si>
    <t>GTT OPH 1X5ML</t>
  </si>
  <si>
    <t>0056676</t>
  </si>
  <si>
    <t>ALKERAN</t>
  </si>
  <si>
    <t>INJ SO LQF 50MG</t>
  </si>
  <si>
    <t>614,87</t>
  </si>
  <si>
    <t>620,52</t>
  </si>
  <si>
    <t>615,42</t>
  </si>
  <si>
    <t>1.1.2010</t>
  </si>
  <si>
    <t>0018634</t>
  </si>
  <si>
    <t>ENTIZOL</t>
  </si>
  <si>
    <t>POR TBL NOB 20X250MG</t>
  </si>
  <si>
    <t>0016593</t>
  </si>
  <si>
    <t>MALTOFER FOL TABLETY</t>
  </si>
  <si>
    <t>POR TBL MND 30</t>
  </si>
  <si>
    <t>0089140</t>
  </si>
  <si>
    <t>FERRETAB COMP.</t>
  </si>
  <si>
    <t>POR CPS DUR 30</t>
  </si>
  <si>
    <t>0089141</t>
  </si>
  <si>
    <t>POR CPS DUR 100</t>
  </si>
  <si>
    <t>0092160</t>
  </si>
  <si>
    <t>TARDIFERON-FOL</t>
  </si>
  <si>
    <t>LORISTA 100</t>
  </si>
  <si>
    <t>LORISTA 25</t>
  </si>
  <si>
    <t>VALSACOR 80 MG</t>
  </si>
  <si>
    <t>0055762</t>
  </si>
  <si>
    <t>PAMYCON NA PRIPRAVU STERINIHO ROZTOKU</t>
  </si>
  <si>
    <t>DRM PLV SOL 10X1LAHV</t>
  </si>
  <si>
    <t>Záněty, infekce</t>
  </si>
  <si>
    <t>PREPIDIL</t>
  </si>
  <si>
    <t>ENC GEL 1X3GM/0,5MG</t>
  </si>
  <si>
    <t>Vyvolání zrání děložního hrdla</t>
  </si>
  <si>
    <t>0091643</t>
  </si>
  <si>
    <t>0092041</t>
  </si>
  <si>
    <t>PETINIMID</t>
  </si>
  <si>
    <t>POR CPS MOL 100X250MG</t>
  </si>
  <si>
    <t>Epilepsie</t>
  </si>
  <si>
    <t>MITOMYCIN C KYOWA</t>
  </si>
  <si>
    <t>INJ PLV SOL 10X2MG</t>
  </si>
  <si>
    <t>0052546</t>
  </si>
  <si>
    <t>0052545</t>
  </si>
  <si>
    <t>INJ PLV SOL 5X10MG</t>
  </si>
  <si>
    <t>0052547</t>
  </si>
  <si>
    <t>INJ PLV SOL 5X20MG</t>
  </si>
  <si>
    <t>0084231</t>
  </si>
  <si>
    <t>0084229</t>
  </si>
  <si>
    <t>0084230</t>
  </si>
  <si>
    <t>ENDOXAN 1 G</t>
  </si>
  <si>
    <t>ENDOXAN 200 MG</t>
  </si>
  <si>
    <t>ENDOXAN 500 MG</t>
  </si>
  <si>
    <t>INJ PLV SOL 1X1GM</t>
  </si>
  <si>
    <t>INJ PLV SOL 1X500MG</t>
  </si>
  <si>
    <t>0061160</t>
  </si>
  <si>
    <t>JODTHYROX</t>
  </si>
  <si>
    <t>POR TBL NOB 50</t>
  </si>
  <si>
    <t>POR TBL FLM 90X100MG PVC</t>
  </si>
  <si>
    <t>0146226</t>
  </si>
  <si>
    <t>LOSARTAN TEVA 50 MG</t>
  </si>
  <si>
    <t>POR TBL FLM 90X50MG PE</t>
  </si>
  <si>
    <t>0146227</t>
  </si>
  <si>
    <t>POR TBL FLM 90X50MG PVC</t>
  </si>
  <si>
    <t>0146213</t>
  </si>
  <si>
    <t>POR TBL FLM 30X50MG OPA</t>
  </si>
  <si>
    <t>0146214</t>
  </si>
  <si>
    <t>POR TBL FLM 30X50MG PE</t>
  </si>
  <si>
    <t>0146215</t>
  </si>
  <si>
    <t>POR TBL FLM 30X50MG PVC</t>
  </si>
  <si>
    <t>0146225</t>
  </si>
  <si>
    <t>POR TBL FLM 90X50MG OPA</t>
  </si>
  <si>
    <t>0118303</t>
  </si>
  <si>
    <t>0118316</t>
  </si>
  <si>
    <t>0118317</t>
  </si>
  <si>
    <t>0023159</t>
  </si>
  <si>
    <t>LOSARTIC 25 MG TBL.</t>
  </si>
  <si>
    <t>POR TBL FLM 28X25MG</t>
  </si>
  <si>
    <t>0023158</t>
  </si>
  <si>
    <t>LOSARTIC 50 MG TBL.</t>
  </si>
  <si>
    <t>0013895</t>
  </si>
  <si>
    <t>LOZAP 100 ZENTIVA</t>
  </si>
  <si>
    <t>0013896</t>
  </si>
  <si>
    <t>POR TBL FLM 60X100MG</t>
  </si>
  <si>
    <t>0013897</t>
  </si>
  <si>
    <t>POR TBL FLM 90X100MG</t>
  </si>
  <si>
    <t>0114068</t>
  </si>
  <si>
    <t>0114070</t>
  </si>
  <si>
    <t>0013886</t>
  </si>
  <si>
    <t>LOZAP 12,5 ZENTIVA</t>
  </si>
  <si>
    <t>0013888</t>
  </si>
  <si>
    <t>POR TBL FLM 90X12.5MG</t>
  </si>
  <si>
    <t>0114059</t>
  </si>
  <si>
    <t>0114061</t>
  </si>
  <si>
    <t>0013892</t>
  </si>
  <si>
    <t>LOZAP 50 ZENTIVA</t>
  </si>
  <si>
    <t>0013894</t>
  </si>
  <si>
    <t>0114065</t>
  </si>
  <si>
    <t>0114067</t>
  </si>
  <si>
    <t>0110828</t>
  </si>
  <si>
    <t>NOPRETENS 12,5</t>
  </si>
  <si>
    <t>0110830</t>
  </si>
  <si>
    <t>NOPRETENS 25</t>
  </si>
  <si>
    <t>POR TBL FLM 30X25MG</t>
  </si>
  <si>
    <t>0110832</t>
  </si>
  <si>
    <t>NOPRETENS 50</t>
  </si>
  <si>
    <t>0053389</t>
  </si>
  <si>
    <t>ATACAND 16 MG</t>
  </si>
  <si>
    <t>POR TBL NOB 28X16MG</t>
  </si>
  <si>
    <t>0053383</t>
  </si>
  <si>
    <t>ATACAND 8 MG</t>
  </si>
  <si>
    <t>POR TBL NOB 28X8MG</t>
  </si>
  <si>
    <t>0026546</t>
  </si>
  <si>
    <t>MICARDIS 40 MG</t>
  </si>
  <si>
    <t>POR TBL NOB 28X40MG</t>
  </si>
  <si>
    <t>0026554</t>
  </si>
  <si>
    <t>MICARDIS 80 MG</t>
  </si>
  <si>
    <t>POR TBL NOB 28X80MG</t>
  </si>
  <si>
    <t>0059551</t>
  </si>
  <si>
    <t>TEVETEN 600 MG</t>
  </si>
  <si>
    <t>POR TBL FLM 28X600MG</t>
  </si>
  <si>
    <t>0130352</t>
  </si>
  <si>
    <t>CEZORYN 160 MG</t>
  </si>
  <si>
    <t>POR TBL FLM 28X160MG</t>
  </si>
  <si>
    <t>0130340</t>
  </si>
  <si>
    <t>CEZORYN 80 MG</t>
  </si>
  <si>
    <t>POR TBL FLM 28X80MG</t>
  </si>
  <si>
    <t>0125583</t>
  </si>
  <si>
    <t>VALSACOR 40 MG</t>
  </si>
  <si>
    <t>POR TBL FLM 28X40MG</t>
  </si>
  <si>
    <t>0154219</t>
  </si>
  <si>
    <t>VALSARTAN +PHARMA 160 MG</t>
  </si>
  <si>
    <t>0130244</t>
  </si>
  <si>
    <t>VALSARTAN ACTAVIS 160 MG</t>
  </si>
  <si>
    <t>0150111</t>
  </si>
  <si>
    <t>0107166</t>
  </si>
  <si>
    <t>POR TBL FLM 28X100MG</t>
  </si>
  <si>
    <t>0107173</t>
  </si>
  <si>
    <t>0010604</t>
  </si>
  <si>
    <t>0125595</t>
  </si>
  <si>
    <t>0125589</t>
  </si>
  <si>
    <t>0110328</t>
  </si>
  <si>
    <t>SIGMASPORIN 100 MG</t>
  </si>
  <si>
    <t>POR CPS MOL 50X100MG</t>
  </si>
  <si>
    <t>0110329</t>
  </si>
  <si>
    <t>POR CPS MOL 20X100MG</t>
  </si>
  <si>
    <t>0110324</t>
  </si>
  <si>
    <t>SIGMASPORIN 25 MG</t>
  </si>
  <si>
    <t>POR CPS MOL 50X25MG</t>
  </si>
  <si>
    <t>0110325</t>
  </si>
  <si>
    <t>POR CPS MOL 20X25MG</t>
  </si>
  <si>
    <t>0110326</t>
  </si>
  <si>
    <t>SIGMASPORIN 50 MG</t>
  </si>
  <si>
    <t>POR CPS MOL 50X50MG</t>
  </si>
  <si>
    <t>0110327</t>
  </si>
  <si>
    <t>POR CPS MOL 30X50MG</t>
  </si>
  <si>
    <t>0010185</t>
  </si>
  <si>
    <t>EQUORAL 100 MG</t>
  </si>
  <si>
    <t>0010183</t>
  </si>
  <si>
    <t>EQUORAL 25 MG</t>
  </si>
  <si>
    <t>0010184</t>
  </si>
  <si>
    <t>EQUORAL 50 MG</t>
  </si>
  <si>
    <t>0015642</t>
  </si>
  <si>
    <t>SANDIMMUN NEORAL 100 MG</t>
  </si>
  <si>
    <t>0016309</t>
  </si>
  <si>
    <t>SANDIMMUN NEORAL 100 MG/ML</t>
  </si>
  <si>
    <t>POR SOL 1X50ML/5GM</t>
  </si>
  <si>
    <t>0015640</t>
  </si>
  <si>
    <t>SANDIMMUN NEORAL 25 MG</t>
  </si>
  <si>
    <t>0015641</t>
  </si>
  <si>
    <t>SANDIMMUN NEORAL 50 MG</t>
  </si>
  <si>
    <t>0006408</t>
  </si>
  <si>
    <t>EQUORAL</t>
  </si>
  <si>
    <t>0016046</t>
  </si>
  <si>
    <t>ELIDEL 1% KRÉM</t>
  </si>
  <si>
    <t>DRM CRM 1X15GM 1%</t>
  </si>
  <si>
    <t>0016047</t>
  </si>
  <si>
    <t>DRM CRM 1X30GM 1%</t>
  </si>
  <si>
    <t>Prodejní cena dle váženého průměru (dle hlášení lékáren)</t>
  </si>
  <si>
    <t>0091933</t>
  </si>
  <si>
    <t>0032673</t>
  </si>
  <si>
    <t>0029017</t>
  </si>
  <si>
    <t>0029018</t>
  </si>
  <si>
    <t>0029019</t>
  </si>
  <si>
    <t>0029020</t>
  </si>
  <si>
    <t>0029015</t>
  </si>
  <si>
    <t>0029016</t>
  </si>
  <si>
    <t>0053761</t>
  </si>
  <si>
    <t>0109539</t>
  </si>
  <si>
    <t>0109541</t>
  </si>
  <si>
    <t>0109543</t>
  </si>
  <si>
    <t>0109546</t>
  </si>
  <si>
    <t>0137265</t>
  </si>
  <si>
    <t>0137266</t>
  </si>
  <si>
    <t>0137268</t>
  </si>
  <si>
    <t>0137270</t>
  </si>
  <si>
    <t>0112584</t>
  </si>
  <si>
    <t>0112586</t>
  </si>
  <si>
    <t>0026701</t>
  </si>
  <si>
    <t>0026696</t>
  </si>
  <si>
    <t>0026709</t>
  </si>
  <si>
    <t>0026694</t>
  </si>
  <si>
    <t>0026704</t>
  </si>
  <si>
    <t>0026697</t>
  </si>
  <si>
    <t>0026712</t>
  </si>
  <si>
    <t>0026705</t>
  </si>
  <si>
    <t>0028070</t>
  </si>
  <si>
    <t>0026716</t>
  </si>
  <si>
    <t>0026708</t>
  </si>
  <si>
    <t>0026693</t>
  </si>
  <si>
    <t>0026700</t>
  </si>
  <si>
    <t>0026717</t>
  </si>
  <si>
    <t>0026714</t>
  </si>
  <si>
    <t>0047741</t>
  </si>
  <si>
    <t>0047740</t>
  </si>
  <si>
    <t>0080058</t>
  </si>
  <si>
    <t>0047978</t>
  </si>
  <si>
    <t>0082982</t>
  </si>
  <si>
    <t>0082983</t>
  </si>
  <si>
    <t>0047979</t>
  </si>
  <si>
    <t>0083000</t>
  </si>
  <si>
    <t>0083040</t>
  </si>
  <si>
    <t>0047977</t>
  </si>
  <si>
    <t>0081463</t>
  </si>
  <si>
    <t>0081464</t>
  </si>
  <si>
    <t>0059761</t>
  </si>
  <si>
    <t>0163143</t>
  </si>
  <si>
    <t>0032707</t>
  </si>
  <si>
    <t>0163150</t>
  </si>
  <si>
    <t>0032711</t>
  </si>
  <si>
    <t>0163154</t>
  </si>
  <si>
    <t>0014902</t>
  </si>
  <si>
    <t>0014903</t>
  </si>
  <si>
    <t>0078914</t>
  </si>
  <si>
    <t>0078906</t>
  </si>
  <si>
    <t>0500251</t>
  </si>
  <si>
    <t>0500255</t>
  </si>
  <si>
    <t>NEORECORMON 3 000 IU</t>
  </si>
  <si>
    <t>NEORECORMON 30 000 IU</t>
  </si>
  <si>
    <t>NEORECORMON 4 000 IU</t>
  </si>
  <si>
    <t>NEORECORMON 5 000 IU</t>
  </si>
  <si>
    <t>NEORECORMON 50 000 IU</t>
  </si>
  <si>
    <t>NEORECORMON 500 IU</t>
  </si>
  <si>
    <t>NEORECORMON 6 000 IU</t>
  </si>
  <si>
    <t>NEORECORMON 60 000 IU</t>
  </si>
  <si>
    <t>RIVOCOR 10</t>
  </si>
  <si>
    <t>RIVOCOR 5</t>
  </si>
  <si>
    <t>SECTRAL 400 MG</t>
  </si>
  <si>
    <t>TALLITON 12,5 MG</t>
  </si>
  <si>
    <t>TALLITON 25 MG</t>
  </si>
  <si>
    <t>TALLITON 6,25 MG</t>
  </si>
  <si>
    <t>TENOLOC 200</t>
  </si>
  <si>
    <t>VASOCARDIN SR 200</t>
  </si>
  <si>
    <t>NEUPOGEN 0,3 MG/ML</t>
  </si>
  <si>
    <t>NEUPOGEN 30 MU/0,5 ML</t>
  </si>
  <si>
    <t>NEUPOGEN 48 MU/0,5 ML</t>
  </si>
  <si>
    <t>RATIOGRASTIM 30 MU/0,5 ML</t>
  </si>
  <si>
    <t>RATIOGRASTIM 48 MU/0,8 ML</t>
  </si>
  <si>
    <t>POR TBL NOB 60X16MG</t>
  </si>
  <si>
    <t>POR TBL FLM 30X12.5MGL</t>
  </si>
  <si>
    <t>POR TBL FLM 30X12.5MG B</t>
  </si>
  <si>
    <t>POR TBL FLM 30X25MG L</t>
  </si>
  <si>
    <t>POR TBL FLM 30X25MG B</t>
  </si>
  <si>
    <t>POR TBL RET 28X25MG</t>
  </si>
  <si>
    <t>POR TBL NOB 30X6.25MG</t>
  </si>
  <si>
    <t>POR TBL NOB 56X5MG</t>
  </si>
  <si>
    <t>INJ+INF SOL 5X0.8ML</t>
  </si>
  <si>
    <t>POR TBL NOB 100X24MG</t>
  </si>
  <si>
    <t>POR TBL NOB 50X24MG</t>
  </si>
  <si>
    <t>INJ+INF SOL 5X0.5ML</t>
  </si>
  <si>
    <t>POR TBL NOB 30X16MG</t>
  </si>
  <si>
    <t>POR TBL FLM 30X400MG</t>
  </si>
  <si>
    <t>POR TBL FLM 100X400MG</t>
  </si>
  <si>
    <t>POR TBL RET 30X25MG</t>
  </si>
  <si>
    <t>POR TBL NOB 30X25 MG</t>
  </si>
  <si>
    <t>POR TBL NOB 30X3.125MG</t>
  </si>
  <si>
    <t>POR TBL FLM 98X20MG</t>
  </si>
  <si>
    <t>POR TBL NOB 60X25MG</t>
  </si>
  <si>
    <t>POR CPS DUR 30X267MG</t>
  </si>
  <si>
    <t>POR TBL RET 30X100MG</t>
  </si>
  <si>
    <t>POR TBL FLM 30X6.25MG</t>
  </si>
  <si>
    <t>POR TBL PRO 30X200MG</t>
  </si>
  <si>
    <t>POR TBL RET 100X25MG</t>
  </si>
  <si>
    <t>POR CPS RDR 30X250MG</t>
  </si>
  <si>
    <t>POR TBL NOB 60X12.5MG</t>
  </si>
  <si>
    <t>POR TBL NOB 100X25MG</t>
  </si>
  <si>
    <t>POR CPS DUR 60X200MG</t>
  </si>
  <si>
    <t>POR TBL RET 30X160MG</t>
  </si>
  <si>
    <t>POR TBL RET 90X160MG</t>
  </si>
  <si>
    <t>POR CPS DUR 90X200MG</t>
  </si>
  <si>
    <t>POR CPS DUR 30X200MG</t>
  </si>
  <si>
    <t>INJ SOL 5X0.5ML</t>
  </si>
  <si>
    <t>POR TBL NOB 60X6.25MG</t>
  </si>
  <si>
    <t>POR CPS DUR 50X100MG</t>
  </si>
  <si>
    <t>POR TBL NOB 30X6,25MG</t>
  </si>
  <si>
    <t>POR TBL NOB 60X6,25MG</t>
  </si>
  <si>
    <t>POR TBL NOB 100X6,25MG</t>
  </si>
  <si>
    <t>POR TBL NOB 50X25MG</t>
  </si>
  <si>
    <t>POR TBL NOB 30X24MG</t>
  </si>
  <si>
    <t>POR TBL FLM 30X6,25MG</t>
  </si>
  <si>
    <t>POR CPS DUR 100X200MG</t>
  </si>
  <si>
    <t>POR TBL NOB 24</t>
  </si>
  <si>
    <t>POR TBL NOB 48</t>
  </si>
  <si>
    <t>POR TBL NOB 90X16MG</t>
  </si>
  <si>
    <t>SDR+IVN INJ SOL 1X0.65ML</t>
  </si>
  <si>
    <t>SDR INJ SOL 1X0.3ML</t>
  </si>
  <si>
    <t>SDR INJ SOL 1X0.5ML</t>
  </si>
  <si>
    <t>SDR+IVN INJ SOL 1X0.3ML NB</t>
  </si>
  <si>
    <t>SDR INJ SOL 1X0.6ML</t>
  </si>
  <si>
    <t>SDR+IVN INJ SOL 1X0.6ML NB</t>
  </si>
  <si>
    <t>SDR+IVN INJ SOL 1X0.5ML NB</t>
  </si>
  <si>
    <t>SDR+IVN INJ SOL 1X0.4ML NB</t>
  </si>
  <si>
    <t>INJ SOL 6X0.8ML/8KU</t>
  </si>
  <si>
    <t>INJ SOL 6X0.4ML/4KU</t>
  </si>
  <si>
    <t>INJ SOL 6X0.3ML/3KU</t>
  </si>
  <si>
    <t>INJ SOL 6X0.6ML/6KU</t>
  </si>
  <si>
    <t>INJ SOL 6X1ML/10KU</t>
  </si>
  <si>
    <t>INJ SOL 6X1ML/2KU</t>
  </si>
  <si>
    <t>INJ SOL 6X0.5ML/1KU</t>
  </si>
  <si>
    <t>INJ SOL 1X1ML/40KU</t>
  </si>
  <si>
    <t>INJ SOL 6X0.5ML/2KU</t>
  </si>
  <si>
    <t>SDR+IVN INJ SOL 1X0.3ML</t>
  </si>
  <si>
    <t>INJ PSO LQF 1VIA+1AMP</t>
  </si>
  <si>
    <t>INJ SOL 6X0.3ML</t>
  </si>
  <si>
    <t>INJ PSO LQF 3XDZV</t>
  </si>
  <si>
    <t>INJ SOL 6X0.6ML</t>
  </si>
  <si>
    <t>INJ SOL 4X0.6ML</t>
  </si>
  <si>
    <t>INJ PSO LQF 3X1MLDV</t>
  </si>
  <si>
    <t>POR TBL FLM 100X6.25MG</t>
  </si>
  <si>
    <t>POR TBL NOB 100</t>
  </si>
  <si>
    <t>POR TBL NOB 96</t>
  </si>
  <si>
    <t>POR TBL NOB 120X24MG</t>
  </si>
  <si>
    <t>POR TBL PRO 100X200MG</t>
  </si>
  <si>
    <t>POR TBL RET 30X50MG</t>
  </si>
  <si>
    <t>POR TBL FLM 300X5MG</t>
  </si>
  <si>
    <t>POR TBL FLM 100X12,5MG</t>
  </si>
  <si>
    <t>POR TBL FLM 100X6,25MG</t>
  </si>
  <si>
    <t>POR TBL NOB 30X25MG B</t>
  </si>
  <si>
    <t>POR TBL NOB 50X6,25MG</t>
  </si>
  <si>
    <t>POR TBL NOB 90X6,25MG</t>
  </si>
  <si>
    <t>POR TBL PRO 30X100MG</t>
  </si>
  <si>
    <t>SDR INJ SOL 1X0.65ML</t>
  </si>
  <si>
    <t>POR TBL PRO 30X50MG</t>
  </si>
  <si>
    <t>POR TBL NOB 14X5MG</t>
  </si>
  <si>
    <t>POR TBL NOB 98X12.5MG</t>
  </si>
  <si>
    <t>POR TBL NOB 98X25MG</t>
  </si>
  <si>
    <t>POR TBL NOB 98X6.25MG</t>
  </si>
  <si>
    <t>INJ SOL 5X1.6ML</t>
  </si>
  <si>
    <t>INJ SOL 5X1ML</t>
  </si>
  <si>
    <t>POR TBL PRO 50X200MG</t>
  </si>
  <si>
    <t>POR CPS RDR 60X250MG</t>
  </si>
  <si>
    <t>POR CPS RDR 90X250MG</t>
  </si>
  <si>
    <t>POR CPS RDR 100X250MG</t>
  </si>
  <si>
    <t>POR CPS DUR 90X267MG</t>
  </si>
  <si>
    <t>POR TBL RET 60X160MG</t>
  </si>
  <si>
    <t>POR CPS DUR 60X267MG</t>
  </si>
  <si>
    <t>POR TBL NOB 60X24MG</t>
  </si>
  <si>
    <t>POR CPS DUR 60X100MG</t>
  </si>
  <si>
    <t>POR TBL NOB 30X6.25 MG</t>
  </si>
  <si>
    <t>SDR+IVN INJ SOL1X0.375ML NB</t>
  </si>
  <si>
    <t>SDR+IVN INJ SOL 1X1ML NB</t>
  </si>
  <si>
    <t>SDR INJ SOL 1X0.4ML</t>
  </si>
  <si>
    <t>SDR INJ SOL 1X1ML</t>
  </si>
  <si>
    <t>POR TBL FLM 300X10MG</t>
  </si>
  <si>
    <t>POR TBL NOB 25X50MG</t>
  </si>
  <si>
    <t>0000677</t>
  </si>
  <si>
    <t>FERRONAT</t>
  </si>
  <si>
    <t>POR SUS 1X100ML/3GM</t>
  </si>
  <si>
    <t>0014711</t>
  </si>
  <si>
    <t>TARDYFERON</t>
  </si>
  <si>
    <t>POR TBL RET 30</t>
  </si>
  <si>
    <t>0016592</t>
  </si>
  <si>
    <t>MALTOFER</t>
  </si>
  <si>
    <t>POR SIR 150ML</t>
  </si>
  <si>
    <t>0016594</t>
  </si>
  <si>
    <t>MALTOFER TABLETY</t>
  </si>
  <si>
    <t>POR TBL MND 30X100MG</t>
  </si>
  <si>
    <t>0016595</t>
  </si>
  <si>
    <t>POR GTT SOL 30 ML</t>
  </si>
  <si>
    <t>0001700</t>
  </si>
  <si>
    <t>FLONIDAN 5 MG/5 ML SUSPENZE</t>
  </si>
  <si>
    <t>POR SUS 1X120ML</t>
  </si>
  <si>
    <t>0002926</t>
  </si>
  <si>
    <t>LETIZEN</t>
  </si>
  <si>
    <t>POR TBL FLM 20X10MG</t>
  </si>
  <si>
    <t>0002927</t>
  </si>
  <si>
    <t>POR TBL FLM 50X10MG</t>
  </si>
  <si>
    <t>0003897</t>
  </si>
  <si>
    <t>CEREX</t>
  </si>
  <si>
    <t>POR TBL FLM 7X10MG</t>
  </si>
  <si>
    <t>0003898</t>
  </si>
  <si>
    <t>0003899</t>
  </si>
  <si>
    <t>0003900</t>
  </si>
  <si>
    <t>POR TBL FLM 100X10MG</t>
  </si>
  <si>
    <t>0005476</t>
  </si>
  <si>
    <t>ZODAC</t>
  </si>
  <si>
    <t>0005496</t>
  </si>
  <si>
    <t>POR TBL FLM 60X10MG</t>
  </si>
  <si>
    <t>0010637</t>
  </si>
  <si>
    <t>0010638</t>
  </si>
  <si>
    <t>0013849</t>
  </si>
  <si>
    <t>CLARITINE</t>
  </si>
  <si>
    <t>POR TBL NOB 7X10MG</t>
  </si>
  <si>
    <t>0014910</t>
  </si>
  <si>
    <t>POR TBL NOB 30X12.5MG</t>
  </si>
  <si>
    <t>POR TBL NOB 30X25MG</t>
  </si>
  <si>
    <t>0045273</t>
  </si>
  <si>
    <t>0045274</t>
  </si>
  <si>
    <t>0045275</t>
  </si>
  <si>
    <t>ENAP 20 MG</t>
  </si>
  <si>
    <t>0126592</t>
  </si>
  <si>
    <t>ASNEA 1 MG, POTAHOVANÉ TABLETY</t>
  </si>
  <si>
    <t>POR TBL FLM 20X1MG</t>
  </si>
  <si>
    <t>0126690</t>
  </si>
  <si>
    <t>0126691</t>
  </si>
  <si>
    <t>0126692</t>
  </si>
  <si>
    <t>POR TBL FLM 50X1MG</t>
  </si>
  <si>
    <t>0126693</t>
  </si>
  <si>
    <t>POR TBL FLM 84X1MG</t>
  </si>
  <si>
    <t>0126694</t>
  </si>
  <si>
    <t>POR TBL FLM 98X1MG</t>
  </si>
  <si>
    <t>0126695</t>
  </si>
  <si>
    <t>POR TBL FLM 100X1MG</t>
  </si>
  <si>
    <t>0126696</t>
  </si>
  <si>
    <t>POR TBL FLM 300X1MG</t>
  </si>
  <si>
    <t>0126698</t>
  </si>
  <si>
    <t>ANAPREX 1 MG POTAHOVANÉ TABLETY</t>
  </si>
  <si>
    <t>0127496</t>
  </si>
  <si>
    <t>ANASTAR 1 MG</t>
  </si>
  <si>
    <t>0127502</t>
  </si>
  <si>
    <t>PRESID 2,5 MG</t>
  </si>
  <si>
    <t>LETROZOL TEVA 2,5 MG POTAHOVANÉ TABLETY</t>
  </si>
  <si>
    <t>0127952</t>
  </si>
  <si>
    <t>LETROZOLE PHARMACENTER 2,5 MG</t>
  </si>
  <si>
    <t>0127954</t>
  </si>
  <si>
    <t>POR TBL FLM 60X2.5MG</t>
  </si>
  <si>
    <t>0127956</t>
  </si>
  <si>
    <t>POR TBL FLM 90X2.5MG</t>
  </si>
  <si>
    <t>0127961</t>
  </si>
  <si>
    <t>ETRUZIL 2,5 MG</t>
  </si>
  <si>
    <t>0127965</t>
  </si>
  <si>
    <t>0127980</t>
  </si>
  <si>
    <t>DRACENAX 2,5 MG</t>
  </si>
  <si>
    <t>0127984</t>
  </si>
  <si>
    <t>0131869</t>
  </si>
  <si>
    <t>ANASTROZOLE PHARMACENTER 1 MG POTAHOVANÉ TABLETY</t>
  </si>
  <si>
    <t>0131872</t>
  </si>
  <si>
    <t>POR TBL FLM 60X1MG</t>
  </si>
  <si>
    <t>0131874</t>
  </si>
  <si>
    <t>0142085</t>
  </si>
  <si>
    <t>ANAYA</t>
  </si>
  <si>
    <t>0146058</t>
  </si>
  <si>
    <t>0150054</t>
  </si>
  <si>
    <t>0150055</t>
  </si>
  <si>
    <t>0104253</t>
  </si>
  <si>
    <t>ANASTROZOL MERCK 1 MG</t>
  </si>
  <si>
    <t>0142084</t>
  </si>
  <si>
    <t>0118549</t>
  </si>
  <si>
    <t>0014914</t>
  </si>
  <si>
    <t>PROPYCIL 50</t>
  </si>
  <si>
    <t>POR TBL NOB 100X50MG</t>
  </si>
  <si>
    <t>0087149</t>
  </si>
  <si>
    <t>THYROZOL 10</t>
  </si>
  <si>
    <t>0087145</t>
  </si>
  <si>
    <t>THYROZOL 5</t>
  </si>
  <si>
    <t>0085513</t>
  </si>
  <si>
    <t>FLEBOGAMMA 5% 0,5 G</t>
  </si>
  <si>
    <t>INF SOL 1X10ML/0.5GM</t>
  </si>
  <si>
    <t>0085516</t>
  </si>
  <si>
    <t>FLEBOGAMMA 5% 10 G</t>
  </si>
  <si>
    <t>INF SOL 1X200ML/10GM</t>
  </si>
  <si>
    <t>0085514</t>
  </si>
  <si>
    <t>FLEBOGAMMA 5% 2,5 G</t>
  </si>
  <si>
    <t>INF SOL 1X50ML/2.5GM</t>
  </si>
  <si>
    <t>0085515</t>
  </si>
  <si>
    <t>FLEBOGAMMA 5% 5 G</t>
  </si>
  <si>
    <t>INF SOL 1X100ML/5GM</t>
  </si>
  <si>
    <t>0017375</t>
  </si>
  <si>
    <t>GAMMAGARD S/D</t>
  </si>
  <si>
    <t>INF PSO LQF 0.5GM+SOL</t>
  </si>
  <si>
    <t>0017376</t>
  </si>
  <si>
    <t>INF PSO LQF 10GM+SOL</t>
  </si>
  <si>
    <t>0017377</t>
  </si>
  <si>
    <t>INF PSO LQF 5GM+SOL</t>
  </si>
  <si>
    <t>0137529</t>
  </si>
  <si>
    <t>PERINALON 8 MG</t>
  </si>
  <si>
    <t>0137534</t>
  </si>
  <si>
    <t>POR TBL NOB 100X8MG</t>
  </si>
  <si>
    <t>0127912</t>
  </si>
  <si>
    <t>PERINDOPRIL POLPHARMA 4 MG</t>
  </si>
  <si>
    <t>0127913</t>
  </si>
  <si>
    <t>PERINDOPRIL POLPHARMA 8 MG</t>
  </si>
  <si>
    <t>0141558</t>
  </si>
  <si>
    <t>RAMIGAMMA 10 MG</t>
  </si>
  <si>
    <t>0141564</t>
  </si>
  <si>
    <t>0141522</t>
  </si>
  <si>
    <t>RAMIGAMMA 2,5 MG</t>
  </si>
  <si>
    <t>POR TBL NOB 20X2.5MG</t>
  </si>
  <si>
    <t>0141528</t>
  </si>
  <si>
    <t>0141540</t>
  </si>
  <si>
    <t>RAMIGAMMA 5 MG</t>
  </si>
  <si>
    <t>0141546</t>
  </si>
  <si>
    <t>0138291</t>
  </si>
  <si>
    <t>GLEPERIL 2 MG</t>
  </si>
  <si>
    <t>0138303</t>
  </si>
  <si>
    <t>GLEPERIL 4 MG</t>
  </si>
  <si>
    <t>0138305</t>
  </si>
  <si>
    <t>POR TBL NOB 60X4MG</t>
  </si>
  <si>
    <t>0138315</t>
  </si>
  <si>
    <t>GLEPERIL 8 MG</t>
  </si>
  <si>
    <t>0138317</t>
  </si>
  <si>
    <t>POR TBL NOB 60X8MG</t>
  </si>
  <si>
    <t>0125441</t>
  </si>
  <si>
    <t>POR TBL FLM 100X5MG</t>
  </si>
  <si>
    <t>0125440</t>
  </si>
  <si>
    <t>0151466</t>
  </si>
  <si>
    <t>TRANDOLAPRIL MYLAN 2 MG</t>
  </si>
  <si>
    <t>0151470</t>
  </si>
  <si>
    <t>APO-PERINDO 4 MG</t>
  </si>
  <si>
    <t>APO-RAMIPRIL 10 MG</t>
  </si>
  <si>
    <t>APO-RAMIPRIL 2,5 MG</t>
  </si>
  <si>
    <t>APO-RAMIPRIL 5 MG</t>
  </si>
  <si>
    <t>RAMIPRIL-POLPHARMA 10 MG, TVRDÉ TOBOLKY</t>
  </si>
  <si>
    <t>RAMIPRIL-POLPHARMA 2,5 MG, TVRDÉ TOBOLKY</t>
  </si>
  <si>
    <t>RAMIPRIL-POLPHARMA 5 MG, TVRDÉ TOBOLKY</t>
  </si>
  <si>
    <t>APO-FOSINOP 10 MG</t>
  </si>
  <si>
    <t>APO-FOSINOP 20 MG</t>
  </si>
  <si>
    <t>0017378</t>
  </si>
  <si>
    <t>INF PSO LQF 2.5GM+SOL</t>
  </si>
  <si>
    <t>0026039</t>
  </si>
  <si>
    <t>KIOVIG 100MG/ML</t>
  </si>
  <si>
    <t>IVN INF SOL 1X1GM/10ML</t>
  </si>
  <si>
    <t>0026040</t>
  </si>
  <si>
    <t>IVN INF SOL 1X2.5GM/25ML</t>
  </si>
  <si>
    <t>0026041</t>
  </si>
  <si>
    <t>IVN INF SOL 1X5GM/50ML</t>
  </si>
  <si>
    <t>0026042</t>
  </si>
  <si>
    <t>IVN INF SOL 1X10GM/100ML</t>
  </si>
  <si>
    <t>0026043</t>
  </si>
  <si>
    <t>IVN INF SOL 1X20GM/200ML</t>
  </si>
  <si>
    <t>0012691</t>
  </si>
  <si>
    <t>OCTAGAM</t>
  </si>
  <si>
    <t>INF SOL 1X50ML</t>
  </si>
  <si>
    <t>0012692</t>
  </si>
  <si>
    <t>INF SOL 1X100ML</t>
  </si>
  <si>
    <t>0012693</t>
  </si>
  <si>
    <t>FLONIDAN 10 MG TABLETY</t>
  </si>
  <si>
    <t>POR TBL NOB 90X10MG</t>
  </si>
  <si>
    <t>0015601</t>
  </si>
  <si>
    <t>ALERID</t>
  </si>
  <si>
    <t>0015602</t>
  </si>
  <si>
    <t>0015603</t>
  </si>
  <si>
    <t>0015604</t>
  </si>
  <si>
    <t>POR TBL FLM 4X10MG</t>
  </si>
  <si>
    <t>0023334</t>
  </si>
  <si>
    <t>POR TBL FLM 10X10MG</t>
  </si>
  <si>
    <t>0026324</t>
  </si>
  <si>
    <t>AERIUS 5 MG</t>
  </si>
  <si>
    <t>POR TBL FLM 10X5MG</t>
  </si>
  <si>
    <t>0026329</t>
  </si>
  <si>
    <t>POR TBL FLM 30X5MG</t>
  </si>
  <si>
    <t>0026330</t>
  </si>
  <si>
    <t>POR TBL FLM 50X5MG</t>
  </si>
  <si>
    <t>0026334</t>
  </si>
  <si>
    <t>AERIUS 0,5 MG/ML</t>
  </si>
  <si>
    <t>POR SIR 1X60ML</t>
  </si>
  <si>
    <t>0026336</t>
  </si>
  <si>
    <t>POR SIR 1X120ML</t>
  </si>
  <si>
    <t>0027899</t>
  </si>
  <si>
    <t>POR TBL FLM 90X5MG</t>
  </si>
  <si>
    <t>0028837</t>
  </si>
  <si>
    <t>POR SOL 1X60ML+LŽ</t>
  </si>
  <si>
    <t>0030899</t>
  </si>
  <si>
    <t>ANALERGIN</t>
  </si>
  <si>
    <t>0030900</t>
  </si>
  <si>
    <t>0031001</t>
  </si>
  <si>
    <t>POR TBL FLM 30X10MG</t>
  </si>
  <si>
    <t>0001076</t>
  </si>
  <si>
    <t>0002427</t>
  </si>
  <si>
    <t>0031007</t>
  </si>
  <si>
    <t>0032716</t>
  </si>
  <si>
    <t>XYZAL</t>
  </si>
  <si>
    <t>POR TBL FLM 7X5MG</t>
  </si>
  <si>
    <t>0032720</t>
  </si>
  <si>
    <t>0040653</t>
  </si>
  <si>
    <t>0040711</t>
  </si>
  <si>
    <t>POR TBL NOB 100X10MG</t>
  </si>
  <si>
    <t>0042952</t>
  </si>
  <si>
    <t>POR TBL FLM 14X5MG</t>
  </si>
  <si>
    <t>0042953</t>
  </si>
  <si>
    <t>POR TBL FLM 28X5MG</t>
  </si>
  <si>
    <t>0046340</t>
  </si>
  <si>
    <t>REACTINE</t>
  </si>
  <si>
    <t>0047032</t>
  </si>
  <si>
    <t>ZYRTEC</t>
  </si>
  <si>
    <t>0053639</t>
  </si>
  <si>
    <t>POR TBL NOB 30X10MG</t>
  </si>
  <si>
    <t>0055178</t>
  </si>
  <si>
    <t>POR GTT SOL 1X20ML</t>
  </si>
  <si>
    <t>0057580</t>
  </si>
  <si>
    <t>POR TBL NOB 60X10MG</t>
  </si>
  <si>
    <t>0058834</t>
  </si>
  <si>
    <t>ZODAC GTT</t>
  </si>
  <si>
    <t>0058835</t>
  </si>
  <si>
    <t>ZODAC SIR</t>
  </si>
  <si>
    <t>POR SIR 1X100ML</t>
  </si>
  <si>
    <t>0062806</t>
  </si>
  <si>
    <t>XYZAL 0,5 MG/ML PERORÁLNÍ ROZTOK</t>
  </si>
  <si>
    <t>POR SOL 1X200ML</t>
  </si>
  <si>
    <t>0066029</t>
  </si>
  <si>
    <t>0066030</t>
  </si>
  <si>
    <t>0066263</t>
  </si>
  <si>
    <t>POR TBL FLM 90X10MG</t>
  </si>
  <si>
    <t>0069416</t>
  </si>
  <si>
    <t>0083527</t>
  </si>
  <si>
    <t>0085142</t>
  </si>
  <si>
    <t>0088029</t>
  </si>
  <si>
    <t>0088734</t>
  </si>
  <si>
    <t>POR TBL NOB 10X10MG</t>
  </si>
  <si>
    <t>0089811</t>
  </si>
  <si>
    <t>0092423</t>
  </si>
  <si>
    <t>0097393</t>
  </si>
  <si>
    <t>0097781</t>
  </si>
  <si>
    <t>0099600</t>
  </si>
  <si>
    <t>0107849</t>
  </si>
  <si>
    <t>0114260</t>
  </si>
  <si>
    <t>0114263</t>
  </si>
  <si>
    <t>0114266</t>
  </si>
  <si>
    <t>0120926</t>
  </si>
  <si>
    <t>EWOFEX 120 MG POTAHOVANÉ TABLETY</t>
  </si>
  <si>
    <t>POR TBL FLM 10X120MG</t>
  </si>
  <si>
    <t>0120929</t>
  </si>
  <si>
    <t>POR TBL FLM 30X120MG</t>
  </si>
  <si>
    <t>0120934</t>
  </si>
  <si>
    <t>EWOFEX 180 MG POTAHOVANÉ TABLETY</t>
  </si>
  <si>
    <t>POR TBL FLM 10X180MG</t>
  </si>
  <si>
    <t>0120937</t>
  </si>
  <si>
    <t>POR TBL FLM 30X180MG</t>
  </si>
  <si>
    <t>0124343</t>
  </si>
  <si>
    <t>CEZERA 5 MG</t>
  </si>
  <si>
    <t>0005499</t>
  </si>
  <si>
    <t>0014707</t>
  </si>
  <si>
    <t>POR TBL FLM 21X10MG</t>
  </si>
  <si>
    <t>0015600</t>
  </si>
  <si>
    <t>0026327</t>
  </si>
  <si>
    <t>POR TBL FLM 20X5MG</t>
  </si>
  <si>
    <t>0028839</t>
  </si>
  <si>
    <t>POR SOL 1X120ML+LŽ</t>
  </si>
  <si>
    <t>0083351</t>
  </si>
  <si>
    <t>FLONIDAN 10 MG DISPERGOVATELNÉ TABLETY</t>
  </si>
  <si>
    <t>POR TBL DIS 100X10MG</t>
  </si>
  <si>
    <t>0083397</t>
  </si>
  <si>
    <t>POR TBL DIS 30X10MG</t>
  </si>
  <si>
    <t>0083827</t>
  </si>
  <si>
    <t>POR TBL DIS 10X10MG</t>
  </si>
  <si>
    <t>0124339</t>
  </si>
  <si>
    <t>0128501</t>
  </si>
  <si>
    <t>ROLETRA</t>
  </si>
  <si>
    <t>0128502</t>
  </si>
  <si>
    <t>0137170</t>
  </si>
  <si>
    <t>0137174</t>
  </si>
  <si>
    <t>0155683</t>
  </si>
  <si>
    <t>0155684</t>
  </si>
  <si>
    <t>0155685</t>
  </si>
  <si>
    <t>0155686</t>
  </si>
  <si>
    <t>0155689</t>
  </si>
  <si>
    <t>QUAMATEL</t>
  </si>
  <si>
    <t>RANITAL 50 MG/2 ML</t>
  </si>
  <si>
    <t>RANISAN INJEKCE 50 MG</t>
  </si>
  <si>
    <t>0082952</t>
  </si>
  <si>
    <t>INJ SIC 5X20MG+SOLV</t>
  </si>
  <si>
    <t>0093969</t>
  </si>
  <si>
    <t>INJ SOL 5X2ML/50MG</t>
  </si>
  <si>
    <t>0058216</t>
  </si>
  <si>
    <t>INJ SOL 10X2ML/50MG</t>
  </si>
  <si>
    <t>0017105</t>
  </si>
  <si>
    <t>EPANUTIN PARENTERAL</t>
  </si>
  <si>
    <t>INJ SOL 5X5ML/250MG</t>
  </si>
  <si>
    <t>0107712</t>
  </si>
  <si>
    <t>0009844</t>
  </si>
  <si>
    <t>TORECAN</t>
  </si>
  <si>
    <t>POR TBL OBD 50X6.5MG</t>
  </si>
  <si>
    <t>0088321</t>
  </si>
  <si>
    <t>MEDRIN</t>
  </si>
  <si>
    <t>POR TBL NOB 20X25MG</t>
  </si>
  <si>
    <t>0094174</t>
  </si>
  <si>
    <t>CYCLOPHOSPHAMIDE ORION</t>
  </si>
  <si>
    <t>TBL OBD 50X50MG</t>
  </si>
  <si>
    <t>0026637</t>
  </si>
  <si>
    <t>EMEND 125 MG + 80 MG</t>
  </si>
  <si>
    <t>POR CPS DUR 1(125MG)+2(80MG)</t>
  </si>
  <si>
    <t>0026632</t>
  </si>
  <si>
    <t>EMEND 80 MG</t>
  </si>
  <si>
    <t>POR CPS DUR 1X80MG</t>
  </si>
  <si>
    <t>0026633</t>
  </si>
  <si>
    <t>POR CPS DUR 2X80MG</t>
  </si>
  <si>
    <t>0026634</t>
  </si>
  <si>
    <t>POR CPS DUR 5X1X80MG</t>
  </si>
  <si>
    <t>0026635</t>
  </si>
  <si>
    <t>EMEND 125 MG</t>
  </si>
  <si>
    <t>POR CPS DUR 1X125MG</t>
  </si>
  <si>
    <t>0026636</t>
  </si>
  <si>
    <t>POR CPS DUR 5X125MG</t>
  </si>
  <si>
    <t>0000168</t>
  </si>
  <si>
    <t>HYDROCHLOROTHIAZID LÉČIVA</t>
  </si>
  <si>
    <t>0094810</t>
  </si>
  <si>
    <t>HYPOTYLIN</t>
  </si>
  <si>
    <t>POR TBL NOB 30X2.5MG</t>
  </si>
  <si>
    <t>0121231</t>
  </si>
  <si>
    <t>INDAPAMID TEVA 1,5 MG RETARD</t>
  </si>
  <si>
    <t>POR TBL PRO 30X1.5MG</t>
  </si>
  <si>
    <t>0012581</t>
  </si>
  <si>
    <t>TERTENSIF SR</t>
  </si>
  <si>
    <t>0083441</t>
  </si>
  <si>
    <t>TERTENSIF</t>
  </si>
  <si>
    <t>POR TBL FLM 30X2.5MG</t>
  </si>
  <si>
    <t>0096696</t>
  </si>
  <si>
    <t>INDAP</t>
  </si>
  <si>
    <t>POR CPS DUR 30X2.5MG</t>
  </si>
  <si>
    <t>0121235</t>
  </si>
  <si>
    <t>POR TBL PRO 100X1.5MG</t>
  </si>
  <si>
    <t>0032926</t>
  </si>
  <si>
    <t>ZOMIG NASAL SPRAY</t>
  </si>
  <si>
    <t>NAS SPR SOL 2X5MG</t>
  </si>
  <si>
    <t>0050120</t>
  </si>
  <si>
    <t>IMIGRAN 20 MG</t>
  </si>
  <si>
    <t>NAS SPR SOL 2X0.1ML</t>
  </si>
  <si>
    <t>0079382</t>
  </si>
  <si>
    <t>IMIGRAN 10 MG</t>
  </si>
  <si>
    <t>0079386</t>
  </si>
  <si>
    <t>0107758</t>
  </si>
  <si>
    <t>ROSEMIG 20 MG</t>
  </si>
  <si>
    <t>0107759</t>
  </si>
  <si>
    <t>ROSEMIG 10 MG</t>
  </si>
  <si>
    <t>0107757</t>
  </si>
  <si>
    <t>0016045</t>
  </si>
  <si>
    <t>DIHYDERGOT NOSNÍ SPREJ</t>
  </si>
  <si>
    <t>NAS SPR SOL 1X1ML/4MG</t>
  </si>
  <si>
    <t>0047281</t>
  </si>
  <si>
    <t>IMIGRAN</t>
  </si>
  <si>
    <t>INJ SOL 2X0.5ML/6MG</t>
  </si>
  <si>
    <t>0047280</t>
  </si>
  <si>
    <t>0002761</t>
  </si>
  <si>
    <t>SANDOMIGRAN 0,5 MG</t>
  </si>
  <si>
    <t>POR TBL OBD 30X0.5MG</t>
  </si>
  <si>
    <t>Vysoká hladina tuků v krvi</t>
  </si>
  <si>
    <t>Meniérův syndrom</t>
  </si>
  <si>
    <t>Snížený počet bílých krvinek</t>
  </si>
  <si>
    <t xml:space="preserve">Epilepsie </t>
  </si>
  <si>
    <t>0016314</t>
  </si>
  <si>
    <t>0015225</t>
  </si>
  <si>
    <t>0014811</t>
  </si>
  <si>
    <t>KREON 25 000</t>
  </si>
  <si>
    <t>POR CPS ETD 50</t>
  </si>
  <si>
    <t>0054534</t>
  </si>
  <si>
    <t>PANZYTRAT 25 000</t>
  </si>
  <si>
    <t>POR CPS DUR 500SKLO</t>
  </si>
  <si>
    <t>0002420</t>
  </si>
  <si>
    <t>PANCREOLAN FORTE</t>
  </si>
  <si>
    <t>POR TBL ENT 30X220MG</t>
  </si>
  <si>
    <t>0014814</t>
  </si>
  <si>
    <t>KREON 10 000</t>
  </si>
  <si>
    <t>0054530</t>
  </si>
  <si>
    <t>PANZYTRAT 10 000</t>
  </si>
  <si>
    <t>POR CPS DUR 200SKLO</t>
  </si>
  <si>
    <t>0000527</t>
  </si>
  <si>
    <t>NATRIUM SALICYLICUM BIOTIKA</t>
  </si>
  <si>
    <t>INJ SOL 10X10ML 10%</t>
  </si>
  <si>
    <t>0042630</t>
  </si>
  <si>
    <t>PAMBA</t>
  </si>
  <si>
    <t>INJ SOL 5X5ML/50MG</t>
  </si>
  <si>
    <t>0049990</t>
  </si>
  <si>
    <t>EXACYL</t>
  </si>
  <si>
    <t>INJ SOL 5X5ML/500MG</t>
  </si>
  <si>
    <t>0004343</t>
  </si>
  <si>
    <t>PARALEN 500 SUP</t>
  </si>
  <si>
    <t>RCT SUP 5X500MG</t>
  </si>
  <si>
    <t>0086010</t>
  </si>
  <si>
    <t>RCT SUP 10X125MG</t>
  </si>
  <si>
    <t>0086012</t>
  </si>
  <si>
    <t>RCT SUP 10X250MG</t>
  </si>
  <si>
    <t>0086014</t>
  </si>
  <si>
    <t>RCT SUP 10X500MG</t>
  </si>
  <si>
    <t>0086015</t>
  </si>
  <si>
    <t>RCT SUP 10X1000MG</t>
  </si>
  <si>
    <t>0091249</t>
  </si>
  <si>
    <t>PARALEN 100</t>
  </si>
  <si>
    <t>RCT SUP 5X100MG</t>
  </si>
  <si>
    <t>0094979</t>
  </si>
  <si>
    <t>MEXALEN 125 MG</t>
  </si>
  <si>
    <t>RCT SUP 6X125MG</t>
  </si>
  <si>
    <t>0094980</t>
  </si>
  <si>
    <t>MEXALEN 250 MG</t>
  </si>
  <si>
    <t>RCT SUP 6X250MG</t>
  </si>
  <si>
    <t>0086009</t>
  </si>
  <si>
    <t>RCT SUP 5X125MG</t>
  </si>
  <si>
    <t>0086011</t>
  </si>
  <si>
    <t>RCT SUP 5X250MG</t>
  </si>
  <si>
    <t>0086013</t>
  </si>
  <si>
    <t>0095611</t>
  </si>
  <si>
    <t>PANADOL BABY ČÍPKY</t>
  </si>
  <si>
    <t>0095613</t>
  </si>
  <si>
    <t>PANADOL JUNIOR ČÍPKY</t>
  </si>
  <si>
    <t>0016043</t>
  </si>
  <si>
    <t>PARLODEL</t>
  </si>
  <si>
    <t>0067512</t>
  </si>
  <si>
    <t>MEDOCRIPTINE</t>
  </si>
  <si>
    <t>0016437</t>
  </si>
  <si>
    <t>LOMIR</t>
  </si>
  <si>
    <t>POR TBL NOB 28X2.5MG</t>
  </si>
  <si>
    <t>0093460</t>
  </si>
  <si>
    <t>CORDIPIN RETARD</t>
  </si>
  <si>
    <t>TBL RET 30X20MG</t>
  </si>
  <si>
    <t>0047490</t>
  </si>
  <si>
    <t>CORINFAR 20 RETARD</t>
  </si>
  <si>
    <t>POR TBL PRO 30X20MG</t>
  </si>
  <si>
    <t>0047493</t>
  </si>
  <si>
    <t>CORINFAR 10 RETARD</t>
  </si>
  <si>
    <t>POR TBL PRO 100X10MG</t>
  </si>
  <si>
    <t>0002123</t>
  </si>
  <si>
    <t>POR TBL NOB 10X250MG</t>
  </si>
  <si>
    <t>0042613</t>
  </si>
  <si>
    <t>POR TBL FLM 20X500MG</t>
  </si>
  <si>
    <t>Struma z nedostatku jódu</t>
  </si>
  <si>
    <t>0062234</t>
  </si>
  <si>
    <t>EPILAN D GEROT</t>
  </si>
  <si>
    <t>POR TBL NOB 100X100MG</t>
  </si>
  <si>
    <t>0075173</t>
  </si>
  <si>
    <t>GYNIPRAL 0,5MG</t>
  </si>
  <si>
    <t>POR TBL NOB 20X0,5MG</t>
  </si>
  <si>
    <t>Děložní stahy</t>
  </si>
  <si>
    <t>0088740</t>
  </si>
  <si>
    <t>FUCITHALMIC</t>
  </si>
  <si>
    <t>OPH GTT SUS 1X5GM/50MG</t>
  </si>
  <si>
    <t>0051664</t>
  </si>
  <si>
    <t>GENTAMICIN WZF POLFA 0,3%</t>
  </si>
  <si>
    <t>OPHTHALMO-FRAMYKOIN</t>
  </si>
  <si>
    <t>OPH UNG 1X5MG</t>
  </si>
  <si>
    <t>0093577</t>
  </si>
  <si>
    <t>SULPHACETAMIDE 10% - POLPHARMA</t>
  </si>
  <si>
    <t>OPH GTT SOL 12X0,5ML</t>
  </si>
  <si>
    <t>0013973</t>
  </si>
  <si>
    <t>TOBREX LA</t>
  </si>
  <si>
    <t>OPH GTT SOL 5ML/15MG</t>
  </si>
  <si>
    <t>0093207</t>
  </si>
  <si>
    <t>TOBREX</t>
  </si>
  <si>
    <t>OPH UNG 1X3,5GM</t>
  </si>
  <si>
    <t>0086264</t>
  </si>
  <si>
    <t>OPH GTT SOL 1X5ML/15MG</t>
  </si>
  <si>
    <t>OPH UNG 1X3GM</t>
  </si>
  <si>
    <t>0019047</t>
  </si>
  <si>
    <t>OFLOXACIN 0.3% UNIMED PHARMA</t>
  </si>
  <si>
    <t>OPH+AUR GTT SOL 30MG/10ML</t>
  </si>
  <si>
    <t>0015516</t>
  </si>
  <si>
    <t>OKACIN</t>
  </si>
  <si>
    <t>OPH GTT SOL 1X5ML</t>
  </si>
  <si>
    <t>0019372</t>
  </si>
  <si>
    <t>OFTAQUIX 5MG/ML OČNÍ KAPKY</t>
  </si>
  <si>
    <t>OPH GTT SOL 5X5MG</t>
  </si>
  <si>
    <t>0089831</t>
  </si>
  <si>
    <t>CILOXAN</t>
  </si>
  <si>
    <t>OPH+AUR GTT SOL 1X5ML</t>
  </si>
  <si>
    <t>0015646</t>
  </si>
  <si>
    <t>CIPLOX</t>
  </si>
  <si>
    <t>OPH+AUR GTT SOL 5ML</t>
  </si>
  <si>
    <t>0052228</t>
  </si>
  <si>
    <t>PROLEUKIN 18 MIU</t>
  </si>
  <si>
    <t>INJ PLV SOL 1X1MG</t>
  </si>
  <si>
    <t>0128226</t>
  </si>
  <si>
    <t>APO-TOPIRAMAT 100 MG</t>
  </si>
  <si>
    <t>0128228</t>
  </si>
  <si>
    <t>0128231</t>
  </si>
  <si>
    <t>POR TBL FLM 30X200MG</t>
  </si>
  <si>
    <t>0128233</t>
  </si>
  <si>
    <t>POR TBL FLM 100X200MG</t>
  </si>
  <si>
    <t>0128216</t>
  </si>
  <si>
    <t>0128218</t>
  </si>
  <si>
    <t>POR TBL FLM 100X25MG</t>
  </si>
  <si>
    <t>0128221</t>
  </si>
  <si>
    <t>0128223</t>
  </si>
  <si>
    <t>0131031</t>
  </si>
  <si>
    <t>ERRAVIA 100 MG</t>
  </si>
  <si>
    <t>0131032</t>
  </si>
  <si>
    <t>0131034</t>
  </si>
  <si>
    <t>ERRAVIA 200 MG</t>
  </si>
  <si>
    <t>POR TBL FLM 28X200MG</t>
  </si>
  <si>
    <t>0131035</t>
  </si>
  <si>
    <t>POR TBL FLM 60X200MG</t>
  </si>
  <si>
    <t>0131025</t>
  </si>
  <si>
    <t>ERRAVIA 25 MG</t>
  </si>
  <si>
    <t>0131026</t>
  </si>
  <si>
    <t>POR TBL FLM 60X25MG</t>
  </si>
  <si>
    <t>0131028</t>
  </si>
  <si>
    <t>ERRAVIA 50 MG</t>
  </si>
  <si>
    <t>0131029</t>
  </si>
  <si>
    <t>POR TBL FLM 60X50MG</t>
  </si>
  <si>
    <t>0142066</t>
  </si>
  <si>
    <t>TOPAFIS 100 MG</t>
  </si>
  <si>
    <t>0142067</t>
  </si>
  <si>
    <t>0142068</t>
  </si>
  <si>
    <t>0142069</t>
  </si>
  <si>
    <t>TOPAFIS 25 MG</t>
  </si>
  <si>
    <t>0142070</t>
  </si>
  <si>
    <t>0142071</t>
  </si>
  <si>
    <t>POR TBL FLM 90X25MG</t>
  </si>
  <si>
    <t>0137138</t>
  </si>
  <si>
    <t>TOPILEPT 200 MG</t>
  </si>
  <si>
    <t>0120547</t>
  </si>
  <si>
    <t>TOPIMARK 100 MG</t>
  </si>
  <si>
    <t>0120554</t>
  </si>
  <si>
    <t>0120505</t>
  </si>
  <si>
    <t>TOPIMARK 25 MG</t>
  </si>
  <si>
    <t>0120512</t>
  </si>
  <si>
    <t>0120526</t>
  </si>
  <si>
    <t>TOPIMARK 50 MG</t>
  </si>
  <si>
    <t>0120533</t>
  </si>
  <si>
    <t>0129997</t>
  </si>
  <si>
    <t>TOPIRAMAT GALEX 100 MG</t>
  </si>
  <si>
    <t>0129999</t>
  </si>
  <si>
    <t>TOPIRAMAT GALEX 200 MG</t>
  </si>
  <si>
    <t>0129990</t>
  </si>
  <si>
    <t>TOPIRAMAT GALEX 25 MG</t>
  </si>
  <si>
    <t>0129994</t>
  </si>
  <si>
    <t>TOPIRAMAT GALEX 50 MG</t>
  </si>
  <si>
    <t>0131020</t>
  </si>
  <si>
    <t>ZIDOXER 100 MG</t>
  </si>
  <si>
    <t>0131023</t>
  </si>
  <si>
    <t>ZIDOXER 200 MG</t>
  </si>
  <si>
    <t>0131014</t>
  </si>
  <si>
    <t>ZIDOXER 25 MG</t>
  </si>
  <si>
    <t>0131017</t>
  </si>
  <si>
    <t>ZIDOXER 50 MG</t>
  </si>
  <si>
    <t>0108409</t>
  </si>
  <si>
    <t>TOPIRAGIS 200 MG</t>
  </si>
  <si>
    <t>0122555</t>
  </si>
  <si>
    <t>INJ 1X5ML/800MG</t>
  </si>
  <si>
    <t>0119925</t>
  </si>
  <si>
    <t>IGAMPLIA 160 MG/ML</t>
  </si>
  <si>
    <t>INJ SOL 1X2ML/320MG</t>
  </si>
  <si>
    <t>0119926</t>
  </si>
  <si>
    <t>INJ SOL 1X5ML/800MG</t>
  </si>
  <si>
    <t>0136446</t>
  </si>
  <si>
    <t>0137156</t>
  </si>
  <si>
    <t>0108414</t>
  </si>
  <si>
    <t>0122546</t>
  </si>
  <si>
    <t>0022092</t>
  </si>
  <si>
    <t>0081680</t>
  </si>
  <si>
    <t>0081681</t>
  </si>
  <si>
    <t>0096949</t>
  </si>
  <si>
    <t>0122400</t>
  </si>
  <si>
    <t>0122401</t>
  </si>
  <si>
    <t>0122402</t>
  </si>
  <si>
    <t>0042932</t>
  </si>
  <si>
    <t>0104628</t>
  </si>
  <si>
    <t>0104637</t>
  </si>
  <si>
    <t>0104638</t>
  </si>
  <si>
    <t>0102684</t>
  </si>
  <si>
    <t>0134375</t>
  </si>
  <si>
    <t>0144190</t>
  </si>
  <si>
    <t>0144191</t>
  </si>
  <si>
    <t>0138569</t>
  </si>
  <si>
    <t>0150059</t>
  </si>
  <si>
    <t>0134384</t>
  </si>
  <si>
    <t>0002680</t>
  </si>
  <si>
    <t>0022106</t>
  </si>
  <si>
    <t>0050339</t>
  </si>
  <si>
    <t>0095732</t>
  </si>
  <si>
    <t>0087219</t>
  </si>
  <si>
    <t>0121144</t>
  </si>
  <si>
    <t>0121147</t>
  </si>
  <si>
    <t>0119175</t>
  </si>
  <si>
    <t>0119177</t>
  </si>
  <si>
    <t>0121176</t>
  </si>
  <si>
    <t>0122210</t>
  </si>
  <si>
    <t>0016597</t>
  </si>
  <si>
    <t>0122212</t>
  </si>
  <si>
    <t>0016599</t>
  </si>
  <si>
    <t>0032652</t>
  </si>
  <si>
    <t>0032653</t>
  </si>
  <si>
    <t>0032654</t>
  </si>
  <si>
    <t>0023523</t>
  </si>
  <si>
    <t>0023528</t>
  </si>
  <si>
    <t>0023513</t>
  </si>
  <si>
    <t>0023518</t>
  </si>
  <si>
    <t>0047684</t>
  </si>
  <si>
    <t>0059503</t>
  </si>
  <si>
    <t>0059504</t>
  </si>
  <si>
    <t>0059505</t>
  </si>
  <si>
    <t>0085813</t>
  </si>
  <si>
    <t>0059650</t>
  </si>
  <si>
    <t>0059651</t>
  </si>
  <si>
    <t>0076502</t>
  </si>
  <si>
    <t>0011013</t>
  </si>
  <si>
    <t>0011014</t>
  </si>
  <si>
    <t>0058271</t>
  </si>
  <si>
    <t>0041797</t>
  </si>
  <si>
    <t>0107897</t>
  </si>
  <si>
    <t>0056460</t>
  </si>
  <si>
    <t>0107896</t>
  </si>
  <si>
    <t>0013337</t>
  </si>
  <si>
    <t>0013338</t>
  </si>
  <si>
    <t>0058769</t>
  </si>
  <si>
    <t>0058770</t>
  </si>
  <si>
    <t>0151192</t>
  </si>
  <si>
    <t>0017714</t>
  </si>
  <si>
    <t>0151193</t>
  </si>
  <si>
    <t>0017715</t>
  </si>
  <si>
    <t>0075939</t>
  </si>
  <si>
    <t>0015318</t>
  </si>
  <si>
    <t>0015319</t>
  </si>
  <si>
    <t>0125522</t>
  </si>
  <si>
    <t>0016582</t>
  </si>
  <si>
    <t>0125523</t>
  </si>
  <si>
    <t>0016583</t>
  </si>
  <si>
    <t>0125504</t>
  </si>
  <si>
    <t>0041644</t>
  </si>
  <si>
    <t>0125512</t>
  </si>
  <si>
    <t>0041658</t>
  </si>
  <si>
    <t>0115488</t>
  </si>
  <si>
    <t>0042286</t>
  </si>
  <si>
    <t>0115496</t>
  </si>
  <si>
    <t>0042299</t>
  </si>
  <si>
    <t>0028183</t>
  </si>
  <si>
    <t>0028191</t>
  </si>
  <si>
    <t>0028432</t>
  </si>
  <si>
    <t>0028920</t>
  </si>
  <si>
    <t>0028919</t>
  </si>
  <si>
    <t>0028184</t>
  </si>
  <si>
    <t>0028192</t>
  </si>
  <si>
    <t>0028433</t>
  </si>
  <si>
    <t>0028185</t>
  </si>
  <si>
    <t>0028426</t>
  </si>
  <si>
    <t>0028186</t>
  </si>
  <si>
    <t>0028193</t>
  </si>
  <si>
    <t>0028434</t>
  </si>
  <si>
    <t>0028187</t>
  </si>
  <si>
    <t>0028427</t>
  </si>
  <si>
    <t>0028188</t>
  </si>
  <si>
    <t>0028194</t>
  </si>
  <si>
    <t>0028435</t>
  </si>
  <si>
    <t>0028189</t>
  </si>
  <si>
    <t>0028430</t>
  </si>
  <si>
    <t>0028190</t>
  </si>
  <si>
    <t>0028431</t>
  </si>
  <si>
    <t>0098924</t>
  </si>
  <si>
    <t>0084587</t>
  </si>
  <si>
    <t>0098925</t>
  </si>
  <si>
    <t>0098922</t>
  </si>
  <si>
    <t>0046980</t>
  </si>
  <si>
    <t>0046981</t>
  </si>
  <si>
    <t>0045499</t>
  </si>
  <si>
    <t>0049942</t>
  </si>
  <si>
    <t>0002450</t>
  </si>
  <si>
    <t>0031536</t>
  </si>
  <si>
    <t>0049935</t>
  </si>
  <si>
    <t>0032225</t>
  </si>
  <si>
    <t>0049934</t>
  </si>
  <si>
    <t>0049936</t>
  </si>
  <si>
    <t>0058037</t>
  </si>
  <si>
    <t>0049939</t>
  </si>
  <si>
    <t>0095400</t>
  </si>
  <si>
    <t>0163139</t>
  </si>
  <si>
    <t>0095401</t>
  </si>
  <si>
    <t>0163140</t>
  </si>
  <si>
    <t>0095402</t>
  </si>
  <si>
    <t>0163141</t>
  </si>
  <si>
    <t>0058858</t>
  </si>
  <si>
    <t>0058856</t>
  </si>
  <si>
    <t>0040558</t>
  </si>
  <si>
    <t>0040577</t>
  </si>
  <si>
    <t>0040586</t>
  </si>
  <si>
    <t>0040593</t>
  </si>
  <si>
    <t>0040535</t>
  </si>
  <si>
    <t>0040537</t>
  </si>
  <si>
    <t>0040547</t>
  </si>
  <si>
    <t>0040552</t>
  </si>
  <si>
    <t>0032970</t>
  </si>
  <si>
    <t>0032974</t>
  </si>
  <si>
    <t>0032963</t>
  </si>
  <si>
    <t>0032967</t>
  </si>
  <si>
    <t>0010584</t>
  </si>
  <si>
    <t>0010651</t>
  </si>
  <si>
    <t>0010738</t>
  </si>
  <si>
    <t>0010802</t>
  </si>
  <si>
    <t>0048903</t>
  </si>
  <si>
    <t>0048905</t>
  </si>
  <si>
    <t>0113318</t>
  </si>
  <si>
    <t>0113322</t>
  </si>
  <si>
    <t>0113366</t>
  </si>
  <si>
    <t>0113370</t>
  </si>
  <si>
    <t>0113254</t>
  </si>
  <si>
    <t>0113258</t>
  </si>
  <si>
    <t>0110530</t>
  </si>
  <si>
    <t>0110538</t>
  </si>
  <si>
    <t>0110522</t>
  </si>
  <si>
    <t>0018435</t>
  </si>
  <si>
    <t>0018426</t>
  </si>
  <si>
    <t>0018793</t>
  </si>
  <si>
    <t>0018801</t>
  </si>
  <si>
    <t>0018785</t>
  </si>
  <si>
    <t>0102608</t>
  </si>
  <si>
    <t>0102609</t>
  </si>
  <si>
    <t>0102610</t>
  </si>
  <si>
    <t>0102611</t>
  </si>
  <si>
    <t>0102612</t>
  </si>
  <si>
    <t>0102596</t>
  </si>
  <si>
    <t>0102597</t>
  </si>
  <si>
    <t>0102598</t>
  </si>
  <si>
    <t>0102599</t>
  </si>
  <si>
    <t>0102600</t>
  </si>
  <si>
    <t>0112540</t>
  </si>
  <si>
    <t>0112552</t>
  </si>
  <si>
    <t>0112533</t>
  </si>
  <si>
    <t>0112545</t>
  </si>
  <si>
    <t>0003824</t>
  </si>
  <si>
    <t>0003801</t>
  </si>
  <si>
    <t>0003822</t>
  </si>
  <si>
    <t>0094163</t>
  </si>
  <si>
    <t>0094164</t>
  </si>
  <si>
    <t>0010680</t>
  </si>
  <si>
    <t>0010682</t>
  </si>
  <si>
    <t>0017253</t>
  </si>
  <si>
    <t>0021856</t>
  </si>
  <si>
    <t>0049354</t>
  </si>
  <si>
    <t>0049364</t>
  </si>
  <si>
    <t>0049374</t>
  </si>
  <si>
    <t>0049384</t>
  </si>
  <si>
    <t>0042773</t>
  </si>
  <si>
    <t>0014837</t>
  </si>
  <si>
    <t>0014839</t>
  </si>
  <si>
    <t>0003202</t>
  </si>
  <si>
    <t>0003201</t>
  </si>
  <si>
    <t>0003198</t>
  </si>
  <si>
    <t>0014970</t>
  </si>
  <si>
    <t>0014971</t>
  </si>
  <si>
    <t>0014973</t>
  </si>
  <si>
    <t>0014975</t>
  </si>
  <si>
    <t>0014977</t>
  </si>
  <si>
    <t>0014965</t>
  </si>
  <si>
    <t>0014968</t>
  </si>
  <si>
    <t>0014979</t>
  </si>
  <si>
    <t>0014982</t>
  </si>
  <si>
    <t>0014969</t>
  </si>
  <si>
    <t>0120302</t>
  </si>
  <si>
    <t>0163673</t>
  </si>
  <si>
    <t>0049909</t>
  </si>
  <si>
    <t>0049910</t>
  </si>
  <si>
    <t>0059878</t>
  </si>
  <si>
    <t>0059879</t>
  </si>
  <si>
    <t>POR TBL FLM 30X20MG</t>
  </si>
  <si>
    <t>POR TBL FLM 30X40MG</t>
  </si>
  <si>
    <t>0067562</t>
  </si>
  <si>
    <t>DAPRIL 10</t>
  </si>
  <si>
    <t>0032502</t>
  </si>
  <si>
    <t>0032503</t>
  </si>
  <si>
    <t>0032504</t>
  </si>
  <si>
    <t>DAPRIL 20</t>
  </si>
  <si>
    <t>0032505</t>
  </si>
  <si>
    <t>0067561</t>
  </si>
  <si>
    <t>DAPRIL 5</t>
  </si>
  <si>
    <t>0032500</t>
  </si>
  <si>
    <t>0032501</t>
  </si>
  <si>
    <t>0011006</t>
  </si>
  <si>
    <t>DIROTON 10 MG</t>
  </si>
  <si>
    <t>0053642</t>
  </si>
  <si>
    <t>0002930</t>
  </si>
  <si>
    <t>DIROTON 2,5 MG</t>
  </si>
  <si>
    <t>0053643</t>
  </si>
  <si>
    <t>DIROTON 20 MG</t>
  </si>
  <si>
    <t>0053641</t>
  </si>
  <si>
    <t>DIROTON 5 MG</t>
  </si>
  <si>
    <t>POR TBL NOB 28X5MG</t>
  </si>
  <si>
    <t>0101876</t>
  </si>
  <si>
    <t>LIPRIBELA 10</t>
  </si>
  <si>
    <t>0101877</t>
  </si>
  <si>
    <t>0101872</t>
  </si>
  <si>
    <t>LIPRIBELA 2,5</t>
  </si>
  <si>
    <t>0101873</t>
  </si>
  <si>
    <t>POR TBL NOB 60X2.5MG</t>
  </si>
  <si>
    <t>0101878</t>
  </si>
  <si>
    <t>LIPRIBELA 20</t>
  </si>
  <si>
    <t>0101879</t>
  </si>
  <si>
    <t>0101874</t>
  </si>
  <si>
    <t>LIPRIBELA 5</t>
  </si>
  <si>
    <t>0101875</t>
  </si>
  <si>
    <t>0021392</t>
  </si>
  <si>
    <t>LISIGAMMA 10</t>
  </si>
  <si>
    <t>0023108</t>
  </si>
  <si>
    <t>LISIGAMMA 20</t>
  </si>
  <si>
    <t>0023096</t>
  </si>
  <si>
    <t>LISIGAMMA 5</t>
  </si>
  <si>
    <t>0114345</t>
  </si>
  <si>
    <t>LISINOPRIL GALEX 10 MG</t>
  </si>
  <si>
    <t>0114353</t>
  </si>
  <si>
    <t>LISINOPRIL GALEX 20 MG</t>
  </si>
  <si>
    <t>0114337</t>
  </si>
  <si>
    <t>LISINOPRIL GALEX 5 MG</t>
  </si>
  <si>
    <t>0095666</t>
  </si>
  <si>
    <t>LISIPRIL 10</t>
  </si>
  <si>
    <t>0095665</t>
  </si>
  <si>
    <t>0095664</t>
  </si>
  <si>
    <t>0095672</t>
  </si>
  <si>
    <t>LISIPRIL 20</t>
  </si>
  <si>
    <t>0095673</t>
  </si>
  <si>
    <t>0100203</t>
  </si>
  <si>
    <t>LISIPRIL 5</t>
  </si>
  <si>
    <t>0100204</t>
  </si>
  <si>
    <t>0095656</t>
  </si>
  <si>
    <t>0095657</t>
  </si>
  <si>
    <t>0120791</t>
  </si>
  <si>
    <t>POR TBL NOB 30X4MG</t>
  </si>
  <si>
    <t>0120796</t>
  </si>
  <si>
    <t>POR TBL NOB 100X4MG</t>
  </si>
  <si>
    <t>0023748</t>
  </si>
  <si>
    <t>COVEREX</t>
  </si>
  <si>
    <t>0136170</t>
  </si>
  <si>
    <t>COVEREX 8 MG</t>
  </si>
  <si>
    <t>POR TBL NOB 30X8MG</t>
  </si>
  <si>
    <t>0110654</t>
  </si>
  <si>
    <t>PERINALON 2 MG</t>
  </si>
  <si>
    <t>POR TBL NOB 30X2MG</t>
  </si>
  <si>
    <t>0110714</t>
  </si>
  <si>
    <t>PERINALON 4 MG</t>
  </si>
  <si>
    <t>0110719</t>
  </si>
  <si>
    <t>POR TBL NOB 90X2MG</t>
  </si>
  <si>
    <t>0066375</t>
  </si>
  <si>
    <t>PRESTARIUM 4 MG</t>
  </si>
  <si>
    <t>0093375</t>
  </si>
  <si>
    <t>PRESTARIUM 8 MG</t>
  </si>
  <si>
    <t>PRESTARIUM NEO</t>
  </si>
  <si>
    <t>0101211</t>
  </si>
  <si>
    <t>PRESTARIUM NEO FORTE</t>
  </si>
  <si>
    <t>0101233</t>
  </si>
  <si>
    <t>POR TBL FLM 90X10 MG</t>
  </si>
  <si>
    <t>0014684</t>
  </si>
  <si>
    <t>PREXANIL 4 MG</t>
  </si>
  <si>
    <t>0125548</t>
  </si>
  <si>
    <t>ACESIAL 10 MG</t>
  </si>
  <si>
    <t>POR TBL NOB 30X10 MG</t>
  </si>
  <si>
    <t>0125575</t>
  </si>
  <si>
    <t>ACESIAL 2,5 MG</t>
  </si>
  <si>
    <t>0125557</t>
  </si>
  <si>
    <t>ACESIAL 5 MG</t>
  </si>
  <si>
    <t>POR TBL NOB 30X5 MG</t>
  </si>
  <si>
    <t>0120279</t>
  </si>
  <si>
    <t>0120280</t>
  </si>
  <si>
    <t>0120272</t>
  </si>
  <si>
    <t>POR TBL NOB 30X2.5 MG</t>
  </si>
  <si>
    <t>0120273</t>
  </si>
  <si>
    <t>POR TBL NOB 100X2.5 MG</t>
  </si>
  <si>
    <t>0120276</t>
  </si>
  <si>
    <t>0120277</t>
  </si>
  <si>
    <t>0131758</t>
  </si>
  <si>
    <t>MEDORAM 10 MG</t>
  </si>
  <si>
    <t>0131762</t>
  </si>
  <si>
    <t>0131737</t>
  </si>
  <si>
    <t>MEDORAM 2,5 MG</t>
  </si>
  <si>
    <t>0131741</t>
  </si>
  <si>
    <t>POR TBL NOB 100X2.5MG</t>
  </si>
  <si>
    <t>0131747</t>
  </si>
  <si>
    <t>MEDORAM 5 MG</t>
  </si>
  <si>
    <t>0131751</t>
  </si>
  <si>
    <t>POR TBL NOB 30X2,5MG</t>
  </si>
  <si>
    <t>0041690</t>
  </si>
  <si>
    <t>RAMICARD 1,25</t>
  </si>
  <si>
    <t>POR CPS DUR 30X1,25MG</t>
  </si>
  <si>
    <t>0041693</t>
  </si>
  <si>
    <t>POR CPS DUR 100X1,25MG</t>
  </si>
  <si>
    <t>0040408</t>
  </si>
  <si>
    <t>RAMICARD 10</t>
  </si>
  <si>
    <t>POR CPS DUR 30X10MG</t>
  </si>
  <si>
    <t>0040409</t>
  </si>
  <si>
    <t>POR CPS DUR 50X10MG</t>
  </si>
  <si>
    <t>0104121</t>
  </si>
  <si>
    <t>GALANTAMIN-TEVA 12 MG</t>
  </si>
  <si>
    <t>POR TBL FLM 56X12MG</t>
  </si>
  <si>
    <t>0111427</t>
  </si>
  <si>
    <t>DONEPEZIL - TEVA 5 MG POTAHOVANÉ TABLETY</t>
  </si>
  <si>
    <t>0111498</t>
  </si>
  <si>
    <t>DONEPEZIL - TEVA 10 MG POTAHOVANÉ TABLETY</t>
  </si>
  <si>
    <t>0120023</t>
  </si>
  <si>
    <t>DONPETHON 5 MG, POTAHOVANÁ TABLETA</t>
  </si>
  <si>
    <t>0124860</t>
  </si>
  <si>
    <t>DONEPEZIL SANDOZ 5 MG POTAHOVANÉ TABLETY</t>
  </si>
  <si>
    <t>FERRO - FOLGAMMA</t>
  </si>
  <si>
    <t>ECOSAL EASI - BREATHE</t>
  </si>
  <si>
    <t>ECOSAL EASI - BREATHE TRIO</t>
  </si>
  <si>
    <t>LETROZOL - RATIOPHARM 2,5 MG</t>
  </si>
  <si>
    <t>0124877</t>
  </si>
  <si>
    <t>DONEPEZIL SANDOZ 10 MG POTAHOVANÉ TABLETY</t>
  </si>
  <si>
    <t>0128002</t>
  </si>
  <si>
    <t>POR TBL FLM 84X10MG</t>
  </si>
  <si>
    <t>0128040</t>
  </si>
  <si>
    <t>CALOFRA 5 MG</t>
  </si>
  <si>
    <t>0128042</t>
  </si>
  <si>
    <t>POR TBL FLM 56X5MG</t>
  </si>
  <si>
    <t>0128047</t>
  </si>
  <si>
    <t>CALOFRA 10 MG</t>
  </si>
  <si>
    <t>0128049</t>
  </si>
  <si>
    <t>POR TBL FLM 56X10MG</t>
  </si>
  <si>
    <t>0142136</t>
  </si>
  <si>
    <t>DONEPEZIL MYLAN 10 MG POTAHOVANÉ TABLETY</t>
  </si>
  <si>
    <t>0142140</t>
  </si>
  <si>
    <t>0142150</t>
  </si>
  <si>
    <t>DONEPEZIL MYLAN 5 MG POTAHOVANÉ TABLETY</t>
  </si>
  <si>
    <t>0142191</t>
  </si>
  <si>
    <t>DONPETHON 10 MG, POTAHOVANÁ TABLETA</t>
  </si>
  <si>
    <t>0026530</t>
  </si>
  <si>
    <t>POR CPS DUR 56X1.5MG</t>
  </si>
  <si>
    <t>0001658</t>
  </si>
  <si>
    <t>SEREVENT DISKUS</t>
  </si>
  <si>
    <t>INH PLV DOS 60X50RG</t>
  </si>
  <si>
    <t>0019459</t>
  </si>
  <si>
    <t>ATIMOS 12 MCG</t>
  </si>
  <si>
    <t>INH SOL PSS 100X12RG</t>
  </si>
  <si>
    <t>0015900</t>
  </si>
  <si>
    <t>FORADIL</t>
  </si>
  <si>
    <t>INH PLV CPS 60X12RG</t>
  </si>
  <si>
    <t>0104897</t>
  </si>
  <si>
    <t>FORMANO</t>
  </si>
  <si>
    <t>0019147</t>
  </si>
  <si>
    <t>FORMOVENT 12 MCG</t>
  </si>
  <si>
    <t>0043978</t>
  </si>
  <si>
    <t>OXIS TURBUHALER 4,5 MCG</t>
  </si>
  <si>
    <t>INH PLV 60X4.5RG</t>
  </si>
  <si>
    <t>0076334</t>
  </si>
  <si>
    <t>FORMOTEROL EASYHALER</t>
  </si>
  <si>
    <t>INH PLV 120X12RG</t>
  </si>
  <si>
    <t>0043977</t>
  </si>
  <si>
    <t>OXIS TURBUHALER 9 MCG</t>
  </si>
  <si>
    <t>INH PLV 60X9RG</t>
  </si>
  <si>
    <t>0021887</t>
  </si>
  <si>
    <t>AKINETON</t>
  </si>
  <si>
    <t>POR TBL NOB 50X2MG</t>
  </si>
  <si>
    <t>0003481</t>
  </si>
  <si>
    <t>KEMADRIN</t>
  </si>
  <si>
    <t>POR TBL NOB 100X5MG</t>
  </si>
  <si>
    <t>0019506</t>
  </si>
  <si>
    <t>POR TBL NOB 100X2MG</t>
  </si>
  <si>
    <t>0003480</t>
  </si>
  <si>
    <t>POR TBL NOB 25X5MG</t>
  </si>
  <si>
    <t>0107846</t>
  </si>
  <si>
    <t>0127532</t>
  </si>
  <si>
    <t>AFITEN 10 MG</t>
  </si>
  <si>
    <t>0125375</t>
  </si>
  <si>
    <t>0127531</t>
  </si>
  <si>
    <t>AFITEN 5 MG</t>
  </si>
  <si>
    <t>Indikace</t>
  </si>
  <si>
    <t xml:space="preserve">Různé stavy spojené s chorobně vzniklým nebo zvýšeným krvácením. </t>
  </si>
  <si>
    <t xml:space="preserve">Žaludeční a dvanáctníkový vřed, onemocnění, při nichž je nutné snížit sekreci žaludeční šťávy </t>
  </si>
  <si>
    <t xml:space="preserve">Nevolnost a zvracení </t>
  </si>
  <si>
    <t>Vysoký krevní tlak</t>
  </si>
  <si>
    <t>Gastroduodenální vředová choroba, choroba jícnu</t>
  </si>
  <si>
    <t>Atopická dermatitida (ekzém)</t>
  </si>
  <si>
    <t>Parkinsonova choroba, zvýšená hladina prolaktinu, akromegalie, zabránění nebo potlačení tvorby mléka</t>
  </si>
  <si>
    <t xml:space="preserve">Zvýšená činnost štítné žlázy </t>
  </si>
  <si>
    <t>Nedostatek protilátek</t>
  </si>
  <si>
    <t>Karcinom prsu</t>
  </si>
  <si>
    <t>Rakovina prsu</t>
  </si>
  <si>
    <t>Bolest, zvýšená teplota</t>
  </si>
  <si>
    <t>Migréna</t>
  </si>
  <si>
    <t>Parkinsonova choroba a podobné stavy</t>
  </si>
  <si>
    <t>Alzheimerova choroba</t>
  </si>
  <si>
    <t>Astma</t>
  </si>
  <si>
    <t>Alergie</t>
  </si>
  <si>
    <t xml:space="preserve">Oční infekce, zánět spojivek. </t>
  </si>
  <si>
    <t>Rakovina ledvin a kůže</t>
  </si>
  <si>
    <t>Cukrovka</t>
  </si>
  <si>
    <t>Různé typy nádorů</t>
  </si>
  <si>
    <t>Onemocnění vyvolané nadměrnou tvorbou protilátek proti buňkám a tkáním vlastního těla (autoimunitní onemocnění).</t>
  </si>
  <si>
    <t>Epilepsie a stavy se zvýšeným svalovým napětím</t>
  </si>
  <si>
    <t>Plicní hypertenze</t>
  </si>
  <si>
    <t>PURI-NETHOL</t>
  </si>
  <si>
    <t>Leukemie</t>
  </si>
  <si>
    <t>Bakteriální infekce</t>
  </si>
  <si>
    <t>Nedostatečná činnost slinivky břišní, k náhradě chybějícího množství trávicích enzymů</t>
  </si>
  <si>
    <t xml:space="preserve">Revma, záněty </t>
  </si>
  <si>
    <t>Epilepsie, migréna</t>
  </si>
  <si>
    <t>Chudokrevnost</t>
  </si>
  <si>
    <t xml:space="preserve">Úhradu nelze čerpat při předepsání na lékařský předpis. </t>
  </si>
  <si>
    <t xml:space="preserve">Úhradu ze ZP nelze vztáhnout na předpis praktického lékaře. </t>
  </si>
  <si>
    <t>Úhrada ze ZP se vztahuje na předpis lékaře se specializací v příslušném oboru nebo lékaře příslušného specializovaného pracoviště.</t>
  </si>
  <si>
    <t>POR TBL NOB 30X5MG</t>
  </si>
  <si>
    <t>0125365</t>
  </si>
  <si>
    <t>0002954</t>
  </si>
  <si>
    <t>AGEN 10</t>
  </si>
  <si>
    <t>0015379</t>
  </si>
  <si>
    <t>0002945</t>
  </si>
  <si>
    <t>AGEN 5</t>
  </si>
  <si>
    <t>0015378</t>
  </si>
  <si>
    <t>POR TBL NOB 90X5MG</t>
  </si>
  <si>
    <t>0127534</t>
  </si>
  <si>
    <t>ALOZUR 10 MG TABLETY</t>
  </si>
  <si>
    <t>0127533</t>
  </si>
  <si>
    <t>ALOZUR 5 MG TABLETY</t>
  </si>
  <si>
    <t>0108653</t>
  </si>
  <si>
    <t>AMILOSTAD 10 MG</t>
  </si>
  <si>
    <t>0108658</t>
  </si>
  <si>
    <t>0108614</t>
  </si>
  <si>
    <t>AMILOSTAD 5 MG</t>
  </si>
  <si>
    <t>0108619</t>
  </si>
  <si>
    <t>0105163</t>
  </si>
  <si>
    <t>AMLODIGAMMA 10 MG TABLETY</t>
  </si>
  <si>
    <t>0105152</t>
  </si>
  <si>
    <t>AMLODIGAMMA 5 MG TABLETY</t>
  </si>
  <si>
    <t>0124924</t>
  </si>
  <si>
    <t>AMLODIPIN HBF 10 MG</t>
  </si>
  <si>
    <t>0124925</t>
  </si>
  <si>
    <t>0124922</t>
  </si>
  <si>
    <t>AMLODIPIN HBF 5 MG</t>
  </si>
  <si>
    <t>0124923</t>
  </si>
  <si>
    <t>0013851</t>
  </si>
  <si>
    <t>0013852</t>
  </si>
  <si>
    <t>0042833</t>
  </si>
  <si>
    <t>0042837</t>
  </si>
  <si>
    <t>0003944</t>
  </si>
  <si>
    <t>AMLOPP010</t>
  </si>
  <si>
    <t>0003936</t>
  </si>
  <si>
    <t>AMLOPP05</t>
  </si>
  <si>
    <t>0142117</t>
  </si>
  <si>
    <t>AMLORATIO 10 MG</t>
  </si>
  <si>
    <t>0142125</t>
  </si>
  <si>
    <t>0142095</t>
  </si>
  <si>
    <t>AMLORATIO 5 MG</t>
  </si>
  <si>
    <t>0142103</t>
  </si>
  <si>
    <t>0047959</t>
  </si>
  <si>
    <t>AMLOTENZ 10</t>
  </si>
  <si>
    <t>0047958</t>
  </si>
  <si>
    <t>AMLOTENZ 5</t>
  </si>
  <si>
    <t>0058876</t>
  </si>
  <si>
    <t>AMLOZEK 10</t>
  </si>
  <si>
    <t>0058874</t>
  </si>
  <si>
    <t>AMLOZEK 5</t>
  </si>
  <si>
    <t>0089111</t>
  </si>
  <si>
    <t>0089116</t>
  </si>
  <si>
    <t>0101004</t>
  </si>
  <si>
    <t>POR TBL NOB 30X10MG LAH</t>
  </si>
  <si>
    <t>0101005</t>
  </si>
  <si>
    <t>POR TBL NOB 100X10MG LAH</t>
  </si>
  <si>
    <t>0087716</t>
  </si>
  <si>
    <t>0087839</t>
  </si>
  <si>
    <t>0101008</t>
  </si>
  <si>
    <t>POR TBL NOB 30X5MG LAH</t>
  </si>
  <si>
    <t>0101009</t>
  </si>
  <si>
    <t>POR TBL NOB 100X5MG LAH</t>
  </si>
  <si>
    <t>0003999</t>
  </si>
  <si>
    <t>CARDILOPIN 10 MG</t>
  </si>
  <si>
    <t>0003997</t>
  </si>
  <si>
    <t>CARDILOPIN 2,5 MG</t>
  </si>
  <si>
    <t>0003998</t>
  </si>
  <si>
    <t>CARDILOPIN 5 MG</t>
  </si>
  <si>
    <t>0042849</t>
  </si>
  <si>
    <t>HIPRES 10</t>
  </si>
  <si>
    <t>0015380</t>
  </si>
  <si>
    <t>0015381</t>
  </si>
  <si>
    <t>0042848</t>
  </si>
  <si>
    <t>HIPRES 5</t>
  </si>
  <si>
    <t>0015382</t>
  </si>
  <si>
    <t>POR TBL NOB 60X5MG</t>
  </si>
  <si>
    <t>0015383</t>
  </si>
  <si>
    <t>0003994</t>
  </si>
  <si>
    <t>NORMODIPINE 10 MG</t>
  </si>
  <si>
    <t>0003993</t>
  </si>
  <si>
    <t>NORMODIPINE 5 MG</t>
  </si>
  <si>
    <t>0049991</t>
  </si>
  <si>
    <t>přípravek nemá hlášen pohyb v lékárnách</t>
  </si>
  <si>
    <t>NORVASC 10 MG</t>
  </si>
  <si>
    <t>0049992</t>
  </si>
  <si>
    <t>NORVASC 5 MG</t>
  </si>
  <si>
    <t>0058417</t>
  </si>
  <si>
    <t>ORCAL 10 MG TABLETY</t>
  </si>
  <si>
    <t>0013466</t>
  </si>
  <si>
    <t>0019442</t>
  </si>
  <si>
    <t>0019446</t>
  </si>
  <si>
    <t>0058415</t>
  </si>
  <si>
    <t>ORCAL 5 MG TABLETY</t>
  </si>
  <si>
    <t>0013464</t>
  </si>
  <si>
    <t>0019440</t>
  </si>
  <si>
    <t>0019444</t>
  </si>
  <si>
    <t>RECOTENS 5 MG</t>
  </si>
  <si>
    <t>0127539</t>
  </si>
  <si>
    <t>POR TBL NOB 300X5MG</t>
  </si>
  <si>
    <t>0052194</t>
  </si>
  <si>
    <t>TENSIGAL 10 MG</t>
  </si>
  <si>
    <t>0052196</t>
  </si>
  <si>
    <t>0052188</t>
  </si>
  <si>
    <t>TENSIGAL 5 MG</t>
  </si>
  <si>
    <t>0052189</t>
  </si>
  <si>
    <t>0032922</t>
  </si>
  <si>
    <t>ZOREM 10 MG</t>
  </si>
  <si>
    <t>0095583</t>
  </si>
  <si>
    <t>0032924</t>
  </si>
  <si>
    <t>ZOREM 5 MG</t>
  </si>
  <si>
    <t>0095582</t>
  </si>
  <si>
    <t>0003965</t>
  </si>
  <si>
    <t>AURONAL 10 MG RETARD</t>
  </si>
  <si>
    <t>POR TBL RET 30X10MG</t>
  </si>
  <si>
    <t>0003961</t>
  </si>
  <si>
    <t>AURONAL 2,5 MG RETARD</t>
  </si>
  <si>
    <t>POR TBL RET 30X2.5MG</t>
  </si>
  <si>
    <t>0003963</t>
  </si>
  <si>
    <t>AURONAL 5 MG RETARD</t>
  </si>
  <si>
    <t>POR TBL RET 30X5MG</t>
  </si>
  <si>
    <t>0021519</t>
  </si>
  <si>
    <t>FELOCOR 10</t>
  </si>
  <si>
    <t>POR TBL PRO 30X10MG</t>
  </si>
  <si>
    <t>0021504</t>
  </si>
  <si>
    <t>0048608</t>
  </si>
  <si>
    <t>0048619</t>
  </si>
  <si>
    <t>0021548</t>
  </si>
  <si>
    <t>FELOCOR 5</t>
  </si>
  <si>
    <t>POR TBL PRO 30X5MG</t>
  </si>
  <si>
    <t>0021534</t>
  </si>
  <si>
    <t>0048584</t>
  </si>
  <si>
    <t>0048595</t>
  </si>
  <si>
    <t>0042946</t>
  </si>
  <si>
    <t>FELODIPIN AL 10 RETARD</t>
  </si>
  <si>
    <t>0042938</t>
  </si>
  <si>
    <t>FELODIPIN AL 2,5 RETARD</t>
  </si>
  <si>
    <t>0042942</t>
  </si>
  <si>
    <t>FELODIPIN AL 5 RETARD</t>
  </si>
  <si>
    <t>0020317</t>
  </si>
  <si>
    <t>0020320</t>
  </si>
  <si>
    <t>0020394</t>
  </si>
  <si>
    <t>0020397</t>
  </si>
  <si>
    <t>POR TBL PRO 100X5MG</t>
  </si>
  <si>
    <t>0094167</t>
  </si>
  <si>
    <t>PLENDIL ER 10 MG</t>
  </si>
  <si>
    <t>0094169</t>
  </si>
  <si>
    <t>PLENDIL ER 5 MG</t>
  </si>
  <si>
    <t>0002959</t>
  </si>
  <si>
    <t>PRESID 10 MG</t>
  </si>
  <si>
    <t>0002961</t>
  </si>
  <si>
    <t>0002957</t>
  </si>
  <si>
    <t>PRESID 5 MG</t>
  </si>
  <si>
    <t>0016439</t>
  </si>
  <si>
    <t>LOMIR SRO</t>
  </si>
  <si>
    <t>POR CPS PRO 30X5MG</t>
  </si>
  <si>
    <t>0062634</t>
  </si>
  <si>
    <t>BAYPRESS</t>
  </si>
  <si>
    <t>POR TBL NOB 28X20MG</t>
  </si>
  <si>
    <t>0154139</t>
  </si>
  <si>
    <t>0013316</t>
  </si>
  <si>
    <t>LUSOPRESS</t>
  </si>
  <si>
    <t>0030965</t>
  </si>
  <si>
    <t>POR TBL NOB 100X20MG</t>
  </si>
  <si>
    <t>0094688</t>
  </si>
  <si>
    <t>POR TBL NOB 30X20MG</t>
  </si>
  <si>
    <t>0066469</t>
  </si>
  <si>
    <t>NITREPRESS 10</t>
  </si>
  <si>
    <t>POR TBL NOB 20X10MG</t>
  </si>
  <si>
    <t>0066495</t>
  </si>
  <si>
    <t>POR TBL NOB 50X10MG</t>
  </si>
  <si>
    <t>0066496</t>
  </si>
  <si>
    <t>0095584</t>
  </si>
  <si>
    <t>POR TBL NOB 28X10MG</t>
  </si>
  <si>
    <t>0040410</t>
  </si>
  <si>
    <t>POR CPS DUR 100X10MG</t>
  </si>
  <si>
    <t>0041717</t>
  </si>
  <si>
    <t>RAMICARD 2.5</t>
  </si>
  <si>
    <t>POR CPS DUR 100X2.5MG</t>
  </si>
  <si>
    <t>0041707</t>
  </si>
  <si>
    <t>0041723</t>
  </si>
  <si>
    <t>RAMICARD 5</t>
  </si>
  <si>
    <t>POR CPS DUR 30X5MG</t>
  </si>
  <si>
    <t>0040396</t>
  </si>
  <si>
    <t>POR CPS DUR 100X5MG</t>
  </si>
  <si>
    <t>0094958</t>
  </si>
  <si>
    <t>0094959</t>
  </si>
  <si>
    <t>0094960</t>
  </si>
  <si>
    <t>0094966</t>
  </si>
  <si>
    <t>0094967</t>
  </si>
  <si>
    <t>0094968</t>
  </si>
  <si>
    <t>0115479</t>
  </si>
  <si>
    <t>0115480</t>
  </si>
  <si>
    <t>0115481</t>
  </si>
  <si>
    <t>ENALAPRIL-RATIOPHARM 5 MG</t>
  </si>
  <si>
    <t>ENALAPRIL-RATIOPHARM 10 MG</t>
  </si>
  <si>
    <t>ENALAPRIL-RATIOPHARM 20 MG</t>
  </si>
  <si>
    <t>ACCUPRO 5</t>
  </si>
  <si>
    <t>ACCUPRO 10</t>
  </si>
  <si>
    <t>ACCUPRO 20</t>
  </si>
  <si>
    <t>APO-ENALAPRIL 5 MG</t>
  </si>
  <si>
    <t>APO-ENALAPRIL 10 MG</t>
  </si>
  <si>
    <t>APO-ENALAPRIL 20 MG</t>
  </si>
  <si>
    <t>APO - CETIRIZIN 10 MG</t>
  </si>
  <si>
    <t>APO - GALANT 12</t>
  </si>
  <si>
    <t>APO - GALANT 4</t>
  </si>
  <si>
    <t>APO - GALANT 8</t>
  </si>
  <si>
    <t>APO - BENZTROPINE 2 MG</t>
  </si>
  <si>
    <t>APO - AMLO 10</t>
  </si>
  <si>
    <t>APO - AMLO 5</t>
  </si>
  <si>
    <t>APO - LOSARTAN  100 MG</t>
  </si>
  <si>
    <t>APO - LOSARTAN  12,5 MG</t>
  </si>
  <si>
    <t>APO - LOSARTAN  50 MG</t>
  </si>
  <si>
    <t>APO - LOVASTATIN 20</t>
  </si>
  <si>
    <t>APO - LOVASTATIN 40</t>
  </si>
  <si>
    <t>APO - SIMVA 10</t>
  </si>
  <si>
    <t>APO - SIMVA 20</t>
  </si>
  <si>
    <t>APO - SIMVA 40</t>
  </si>
  <si>
    <t>LORATADIN - RATIOPHARM 10 MG</t>
  </si>
  <si>
    <t>CETIRIZIN - RATIOPHARM 10 MG</t>
  </si>
  <si>
    <t>BEN - U - RON 125 MG</t>
  </si>
  <si>
    <t>BEN - U - RON 250 MG</t>
  </si>
  <si>
    <t>0014680</t>
  </si>
  <si>
    <t>PREXANIL 8 MG</t>
  </si>
  <si>
    <t>0017839</t>
  </si>
  <si>
    <t>ECOSAL EASI-BREATHE</t>
  </si>
  <si>
    <t>0017840</t>
  </si>
  <si>
    <t>ECOSAL EASI-BREATHE TRIO</t>
  </si>
  <si>
    <t>0025554</t>
  </si>
  <si>
    <t>HEPSERA</t>
  </si>
  <si>
    <t>0087580</t>
  </si>
  <si>
    <t>APO-AMLO 5</t>
  </si>
  <si>
    <t>0087655</t>
  </si>
  <si>
    <t>0089058</t>
  </si>
  <si>
    <t>0097102</t>
  </si>
  <si>
    <t>0101010</t>
  </si>
  <si>
    <t>0101015</t>
  </si>
  <si>
    <t>0101016</t>
  </si>
  <si>
    <t>0101017</t>
  </si>
  <si>
    <t>0101059</t>
  </si>
  <si>
    <t>APO-AMLO 10</t>
  </si>
  <si>
    <t>0101060</t>
  </si>
  <si>
    <t>0101212</t>
  </si>
  <si>
    <t>0101234</t>
  </si>
  <si>
    <t>0103209</t>
  </si>
  <si>
    <t>0103248</t>
  </si>
  <si>
    <t>ANABREST 1 MG</t>
  </si>
  <si>
    <t>0103253</t>
  </si>
  <si>
    <t>0103304</t>
  </si>
  <si>
    <t>0108627</t>
  </si>
  <si>
    <t>0108670</t>
  </si>
  <si>
    <t>0108682</t>
  </si>
  <si>
    <t>0109697</t>
  </si>
  <si>
    <t>ZUFALM 10 MG</t>
  </si>
  <si>
    <t>0111591</t>
  </si>
  <si>
    <t>LOSARTAN-WYVERN 50 MG</t>
  </si>
  <si>
    <t>0111598</t>
  </si>
  <si>
    <t>0111605</t>
  </si>
  <si>
    <t>0111626</t>
  </si>
  <si>
    <t>LOSARTAN-WYVERN 100 MG</t>
  </si>
  <si>
    <t>0111633</t>
  </si>
  <si>
    <t>0111898</t>
  </si>
  <si>
    <t>NITRESAN 10 MG</t>
  </si>
  <si>
    <t>0111900</t>
  </si>
  <si>
    <t>0111902</t>
  </si>
  <si>
    <t>NITRESAN 20 MG</t>
  </si>
  <si>
    <t>0111904</t>
  </si>
  <si>
    <t>0119598</t>
  </si>
  <si>
    <t>0119605</t>
  </si>
  <si>
    <t>0119612</t>
  </si>
  <si>
    <t>0120043</t>
  </si>
  <si>
    <t>0122439</t>
  </si>
  <si>
    <t>0122446</t>
  </si>
  <si>
    <t>0124198</t>
  </si>
  <si>
    <t>LETROZETTE 2,5 MG POTAHOVANÉ TABLETY</t>
  </si>
  <si>
    <t>0124478</t>
  </si>
  <si>
    <t>DONEPEZIL NUCLEUS 10 MG</t>
  </si>
  <si>
    <t>0124484</t>
  </si>
  <si>
    <t>0124848</t>
  </si>
  <si>
    <t>ZEMPLAR 1 MCG TOBOLKY</t>
  </si>
  <si>
    <t>POR CPS MOL 28X1MCG</t>
  </si>
  <si>
    <t>0124851</t>
  </si>
  <si>
    <t>ZEMPLAR 2 MCG TOBOLKY</t>
  </si>
  <si>
    <t>POR CPS MOL 28X2MCG</t>
  </si>
  <si>
    <t>0125046</t>
  </si>
  <si>
    <t>0125053</t>
  </si>
  <si>
    <t>0125060</t>
  </si>
  <si>
    <t>0125066</t>
  </si>
  <si>
    <t>0128733</t>
  </si>
  <si>
    <t>0128734</t>
  </si>
  <si>
    <t>0128735</t>
  </si>
  <si>
    <t>0130270</t>
  </si>
  <si>
    <t>0130280</t>
  </si>
  <si>
    <t>0130304</t>
  </si>
  <si>
    <t>VALSARTAN NUCLEUS 80 MG</t>
  </si>
  <si>
    <t>0130306</t>
  </si>
  <si>
    <t>0130316</t>
  </si>
  <si>
    <t>VALSARTAN NUCLEUS 160 MG</t>
  </si>
  <si>
    <t>0130318</t>
  </si>
  <si>
    <t>0136030</t>
  </si>
  <si>
    <t>0138839</t>
  </si>
  <si>
    <t>DORETA 37,5 MG/325 MG</t>
  </si>
  <si>
    <t>POR TBL FLM 10</t>
  </si>
  <si>
    <t>0138840</t>
  </si>
  <si>
    <t>POR TBL FLM 20</t>
  </si>
  <si>
    <t>0138841</t>
  </si>
  <si>
    <t>POR TBL FLM 30</t>
  </si>
  <si>
    <t>0138974</t>
  </si>
  <si>
    <t>ESCITALOPRAM MYLAN 10 MG</t>
  </si>
  <si>
    <t>0138979</t>
  </si>
  <si>
    <t>0138992</t>
  </si>
  <si>
    <t>ESCITALOPRAM MYLAN 15 MG</t>
  </si>
  <si>
    <t>0138997</t>
  </si>
  <si>
    <t>POR TBL FLM 90X15MG</t>
  </si>
  <si>
    <t>0139010</t>
  </si>
  <si>
    <t>ESCITALOPRAM MYLAN 20 MG</t>
  </si>
  <si>
    <t>0139015</t>
  </si>
  <si>
    <t>0141343</t>
  </si>
  <si>
    <t>EGITROMB 75 MG</t>
  </si>
  <si>
    <t>POR TBL FLM 28X75MG</t>
  </si>
  <si>
    <t>0142180</t>
  </si>
  <si>
    <t>0145173</t>
  </si>
  <si>
    <t>ZENARO 5 MG</t>
  </si>
  <si>
    <t>POR TBL FLM 28X5MG I</t>
  </si>
  <si>
    <t>0145174</t>
  </si>
  <si>
    <t>POR TBL FLM 50X5MG I</t>
  </si>
  <si>
    <t>0145175</t>
  </si>
  <si>
    <t>POR TBL FLM 90X5MG I</t>
  </si>
  <si>
    <t>0145178</t>
  </si>
  <si>
    <t>POR TBL FLM 28X5MG II</t>
  </si>
  <si>
    <t>0145179</t>
  </si>
  <si>
    <t>POR TBL FLM 50X5MG II</t>
  </si>
  <si>
    <t>0145180</t>
  </si>
  <si>
    <t>POR TBL FLM 90X5MG II</t>
  </si>
  <si>
    <t>0145183</t>
  </si>
  <si>
    <t>POR TBL FLM 28X5MG III</t>
  </si>
  <si>
    <t>0145184</t>
  </si>
  <si>
    <t>POR TBL FLM 50X5MG III</t>
  </si>
  <si>
    <t>0145185</t>
  </si>
  <si>
    <t>POR TBL FLM 90X5MG III</t>
  </si>
  <si>
    <t>0149178</t>
  </si>
  <si>
    <t>NIMVASTID 1,5 MG</t>
  </si>
  <si>
    <t>POR TBL DIS 28X1X1.5MG</t>
  </si>
  <si>
    <t>0149183</t>
  </si>
  <si>
    <t>NIMVASTID 3 MG</t>
  </si>
  <si>
    <t>POR TBL DIS 28X1X3MG</t>
  </si>
  <si>
    <t>0149188</t>
  </si>
  <si>
    <t>NIMVASTID 4,5 MG</t>
  </si>
  <si>
    <t>POR TBL DIS 28X1X4.5MG</t>
  </si>
  <si>
    <t>0149193</t>
  </si>
  <si>
    <t>NIMVASTID 6 MG</t>
  </si>
  <si>
    <t>POR TBL DIS 28X1X6MG</t>
  </si>
  <si>
    <t>0150346</t>
  </si>
  <si>
    <t>0150352</t>
  </si>
  <si>
    <t>0150655</t>
  </si>
  <si>
    <t>POR TBL NOB 90X2.5MG</t>
  </si>
  <si>
    <t>0150656</t>
  </si>
  <si>
    <t>0150657</t>
  </si>
  <si>
    <t>0150796</t>
  </si>
  <si>
    <t>0150797</t>
  </si>
  <si>
    <t>0151596</t>
  </si>
  <si>
    <t>DONEPEZIL ACTAVIS 10 MG</t>
  </si>
  <si>
    <t>0151602</t>
  </si>
  <si>
    <t>0152202</t>
  </si>
  <si>
    <t>DONEPEZIL +PHARMA 5 MG</t>
  </si>
  <si>
    <t>0152213</t>
  </si>
  <si>
    <t>DONEPEZIL +PHARMA 10 MG</t>
  </si>
  <si>
    <t>0163110</t>
  </si>
  <si>
    <t>0163111</t>
  </si>
  <si>
    <t>0163112</t>
  </si>
  <si>
    <t>0163114</t>
  </si>
  <si>
    <t>0163568</t>
  </si>
  <si>
    <t>0163580</t>
  </si>
  <si>
    <t>0164060</t>
  </si>
  <si>
    <t>0500964</t>
  </si>
  <si>
    <t>STELARA 45 MG</t>
  </si>
  <si>
    <t>INJ SOL 1X0.5ML</t>
  </si>
  <si>
    <t>BEN - U - RON 500 MG</t>
  </si>
  <si>
    <t>BEN - U - RON 1000 MG</t>
  </si>
  <si>
    <t>GALANTAMIN - TEVA 4 MG</t>
  </si>
  <si>
    <t>GALANTAMIN - TEVA 8 MG</t>
  </si>
  <si>
    <t>AMLODIPIN - RATIOPHARM 10 MG</t>
  </si>
  <si>
    <t>AMLODIPIN - RATIOPHARM 5 MG</t>
  </si>
  <si>
    <t>FELODIPIN - RATIOPHARM10 MG</t>
  </si>
  <si>
    <t>FELODIPIN - RATIOPHARM5 MG</t>
  </si>
  <si>
    <t>NITRENDIPIN - RATIOPHARM  20MG</t>
  </si>
  <si>
    <t>LOSARTAN - RATIOPHARM 50 MG</t>
  </si>
  <si>
    <t>ANASTROZOL - TEVA  1 MG</t>
  </si>
  <si>
    <t>ATORVASTATIN - RATIOPHARM 10 MG</t>
  </si>
  <si>
    <t>ATORVASTATIN - RATIOPHARM 20 MG</t>
  </si>
  <si>
    <t>ATORVASTATIN - RATIOPHARM 40 MG</t>
  </si>
  <si>
    <t>SIMVASTATIN - RATIOPHARM 10 MG</t>
  </si>
  <si>
    <t>SIMVASTATIN - RATIOPHARM 20 MG</t>
  </si>
  <si>
    <t>SIMVASTATIN - RATIOPHARM 40 MG</t>
  </si>
  <si>
    <t>OMEPRAZOL - TEVA 40 MG</t>
  </si>
  <si>
    <t>OMEPRAZOL - RATIOPHARM 40 MG</t>
  </si>
  <si>
    <t>RAMIPRIL ACTAVIS 10 MG</t>
  </si>
  <si>
    <t>0051712</t>
  </si>
  <si>
    <t>0051608</t>
  </si>
  <si>
    <t>RAMIPRIL ACTAVIS 2,5 MG</t>
  </si>
  <si>
    <t>RAMIPRIL ACTAVIS 5 MG</t>
  </si>
  <si>
    <t>0051657</t>
  </si>
  <si>
    <t>0106969</t>
  </si>
  <si>
    <t>RAMIPRIL GALEX 2,5 MG</t>
  </si>
  <si>
    <t>0106974</t>
  </si>
  <si>
    <t>RAMIPRIL GALEX 5 MG</t>
  </si>
  <si>
    <t>0112438</t>
  </si>
  <si>
    <t>POR CPS DUR 28X10MG</t>
  </si>
  <si>
    <t>0112384</t>
  </si>
  <si>
    <t>POR CPS DUR 28X2.5MG</t>
  </si>
  <si>
    <t>0112411</t>
  </si>
  <si>
    <t>POR CPS DUR 28X5MG</t>
  </si>
  <si>
    <t>0128517</t>
  </si>
  <si>
    <t>RAMITREN 1,25 MG</t>
  </si>
  <si>
    <t>POR CPS DUR 30X1.25MG</t>
  </si>
  <si>
    <t>0128519</t>
  </si>
  <si>
    <t>POR CPS DUR 60X1.25MG</t>
  </si>
  <si>
    <t>0128522</t>
  </si>
  <si>
    <t>RAMITREN 10 MG</t>
  </si>
  <si>
    <t>0128524</t>
  </si>
  <si>
    <t>POR CPS DUR 60X10MG</t>
  </si>
  <si>
    <t>0128527</t>
  </si>
  <si>
    <t>RAMITREN 2,5 MG</t>
  </si>
  <si>
    <t>0128529</t>
  </si>
  <si>
    <t>POR CPS DUR 60X2.5MG</t>
  </si>
  <si>
    <t>0128512</t>
  </si>
  <si>
    <t>RAMITREN 5 MG</t>
  </si>
  <si>
    <t>0128514</t>
  </si>
  <si>
    <t>POR CPS DUR 60X5MG</t>
  </si>
  <si>
    <t>POR TBL FLM 28X2.5MG</t>
  </si>
  <si>
    <t>0113747</t>
  </si>
  <si>
    <t>CILAZAPRIL TEVA 2,5 MG</t>
  </si>
  <si>
    <t>0113752</t>
  </si>
  <si>
    <t>POR TBL FLM 100X2.5MG</t>
  </si>
  <si>
    <t>0113796</t>
  </si>
  <si>
    <t>CILAZAPRIL TEVA 5 MG</t>
  </si>
  <si>
    <t>0014926</t>
  </si>
  <si>
    <t>INHIBACE 2,5 MG</t>
  </si>
  <si>
    <t>0014927</t>
  </si>
  <si>
    <t>POR TBL FLM 98X2.5MG</t>
  </si>
  <si>
    <t>0014929</t>
  </si>
  <si>
    <t>INHIBACE 5 MG</t>
  </si>
  <si>
    <t>0014931</t>
  </si>
  <si>
    <t>POR TBL FLM 98X5MG</t>
  </si>
  <si>
    <t>0121708</t>
  </si>
  <si>
    <t>0121710</t>
  </si>
  <si>
    <t>0121723</t>
  </si>
  <si>
    <t>0121725</t>
  </si>
  <si>
    <t>0122391</t>
  </si>
  <si>
    <t>FOSINOGEN 20 MG</t>
  </si>
  <si>
    <t>0150748</t>
  </si>
  <si>
    <t>FOSINOPRIL +PHARMA 20 MG</t>
  </si>
  <si>
    <t>0150162</t>
  </si>
  <si>
    <t>FOSINOPRIL ACTAVIS 20 MG</t>
  </si>
  <si>
    <t>0030075</t>
  </si>
  <si>
    <t>0084530</t>
  </si>
  <si>
    <t>MONOPRIL 20 MG</t>
  </si>
  <si>
    <t>0100480</t>
  </si>
  <si>
    <t>GOPTEN 0,5 MG</t>
  </si>
  <si>
    <t>registrace zrušena</t>
  </si>
  <si>
    <t>ukončen doprodej (podle hlášení pohybů od distributorů)</t>
  </si>
  <si>
    <t>VALSACOR 160 MG</t>
  </si>
  <si>
    <t>POR CPS DUR 28X0.5MG</t>
  </si>
  <si>
    <t>0083729</t>
  </si>
  <si>
    <t>POR CPS DUR 20X0.5MG</t>
  </si>
  <si>
    <t>GOPTEN 2 MG</t>
  </si>
  <si>
    <t>0083730</t>
  </si>
  <si>
    <t>POR CPS DUR 28X2MG</t>
  </si>
  <si>
    <t>0095819</t>
  </si>
  <si>
    <t>GOPTEN 4 MG</t>
  </si>
  <si>
    <t>POR CPS DUR 28X4MG</t>
  </si>
  <si>
    <t>0117881</t>
  </si>
  <si>
    <t>TRANDOLAPRIL GENERICS 2 MG</t>
  </si>
  <si>
    <t>POR CPS DUR 30X2MG</t>
  </si>
  <si>
    <t>0117885</t>
  </si>
  <si>
    <t>POR CPS DUR 90X2MG</t>
  </si>
  <si>
    <t>0056985</t>
  </si>
  <si>
    <t>RENPRESS</t>
  </si>
  <si>
    <t>POR TBL NOB 30X6MG</t>
  </si>
  <si>
    <t>0083105</t>
  </si>
  <si>
    <t>MOEX 15</t>
  </si>
  <si>
    <t>POR TBL FLM 30X15MG</t>
  </si>
  <si>
    <t>0083104</t>
  </si>
  <si>
    <t>MOEX 7,5</t>
  </si>
  <si>
    <t>POR TBL FLM 30X7.5MG</t>
  </si>
  <si>
    <t>0040202</t>
  </si>
  <si>
    <t>TANATRIL 10 MG</t>
  </si>
  <si>
    <t>0040207</t>
  </si>
  <si>
    <t>0064711</t>
  </si>
  <si>
    <t>0040217</t>
  </si>
  <si>
    <t>TANATRIL 20 MG</t>
  </si>
  <si>
    <t>0040220</t>
  </si>
  <si>
    <t>0095813</t>
  </si>
  <si>
    <t>0095816</t>
  </si>
  <si>
    <t>0040175</t>
  </si>
  <si>
    <t>TANATRIL 5 MG</t>
  </si>
  <si>
    <t>0040184</t>
  </si>
  <si>
    <t>0064703</t>
  </si>
  <si>
    <t>0064706</t>
  </si>
  <si>
    <t>0092744</t>
  </si>
  <si>
    <t>BUVENTOL EASYHALER 100 MCG/DOSE</t>
  </si>
  <si>
    <t>INH PLV DOS 200DÁVEK</t>
  </si>
  <si>
    <t>0092745</t>
  </si>
  <si>
    <t>BUVENTOL EASYHALER 200MCG/DOSE</t>
  </si>
  <si>
    <t>0010149</t>
  </si>
  <si>
    <t>INH SUS PSS 200X100RG</t>
  </si>
  <si>
    <t>0010372</t>
  </si>
  <si>
    <t>INH SUS PSS 3X200 DÁV</t>
  </si>
  <si>
    <t>0010142</t>
  </si>
  <si>
    <t>ECOSAL INHALER</t>
  </si>
  <si>
    <t>0042396</t>
  </si>
  <si>
    <t>VENTOLIN DISKUS</t>
  </si>
  <si>
    <t>INH PLV 60X200RG</t>
  </si>
  <si>
    <t>0042397</t>
  </si>
  <si>
    <t>0002931</t>
  </si>
  <si>
    <t>VENTOLIN INHALER N</t>
  </si>
  <si>
    <t>0031934</t>
  </si>
  <si>
    <t>0058380</t>
  </si>
  <si>
    <t>VENTOLIN ROZTOK K INHALACI</t>
  </si>
  <si>
    <t>INH SOL1X20ML/120MG</t>
  </si>
  <si>
    <t>0047286</t>
  </si>
  <si>
    <t>BRICANYL TURBUHALER 0,5 MG</t>
  </si>
  <si>
    <t>INH PLV 200X0.5MG</t>
  </si>
  <si>
    <t>0062696</t>
  </si>
  <si>
    <t>0064881</t>
  </si>
  <si>
    <t>0042836</t>
  </si>
  <si>
    <t>AMLODIPIN-RATIOPHARM 5 MG</t>
  </si>
  <si>
    <t>AMLODIPIN-RATIOPHARM 10 MG</t>
  </si>
  <si>
    <t>0010570</t>
  </si>
  <si>
    <t>CARVEDIGAMMA 12.5 MG</t>
  </si>
  <si>
    <t>0010607</t>
  </si>
  <si>
    <t>0010624</t>
  </si>
  <si>
    <t>0010753</t>
  </si>
  <si>
    <t>0010780</t>
  </si>
  <si>
    <t>0010789</t>
  </si>
  <si>
    <t>0019072</t>
  </si>
  <si>
    <t>0019080</t>
  </si>
  <si>
    <t>0118686</t>
  </si>
  <si>
    <t>BISOPROLOL OZONE 10 MG</t>
  </si>
  <si>
    <t>0118722</t>
  </si>
  <si>
    <t>BISOPROLOL OZONE 5 MG</t>
  </si>
  <si>
    <t>0128037</t>
  </si>
  <si>
    <t>BETAHISTINE WALMARK 16 MG</t>
  </si>
  <si>
    <t>0154989</t>
  </si>
  <si>
    <t>SERPRIN 16 MG TABLETY</t>
  </si>
  <si>
    <t>0154993</t>
  </si>
  <si>
    <t>SERPRIN 8 MG TABLETY</t>
  </si>
  <si>
    <t>0042838</t>
  </si>
  <si>
    <t>0029689</t>
  </si>
  <si>
    <t>0029691</t>
  </si>
  <si>
    <t>0029693</t>
  </si>
  <si>
    <t>HUMALOG KWIKPEN 100IU/ML</t>
  </si>
  <si>
    <t>INJ SOL 5X3ML/300UT</t>
  </si>
  <si>
    <t>HUMALOG MIX 25 KWIKPEN 100IU/ML</t>
  </si>
  <si>
    <t>HUMALOG MIX 50 KWIKPEN 100IU/ML</t>
  </si>
  <si>
    <t>INJ SUS 5X3ML/300UT</t>
  </si>
  <si>
    <t>BEROTEC N 100 MCG</t>
  </si>
  <si>
    <t>INH SOL PSS 200DÁV</t>
  </si>
  <si>
    <t>0121371</t>
  </si>
  <si>
    <t>POR TBL FLM 30X100MG</t>
  </si>
  <si>
    <t>0121372</t>
  </si>
  <si>
    <t>POR TBL FLM 100X100MG</t>
  </si>
  <si>
    <t>0121353</t>
  </si>
  <si>
    <t>POR TBL FLM 30X12.5MG</t>
  </si>
  <si>
    <t>0121354</t>
  </si>
  <si>
    <t>POR TBL FLM 100X12.5MG</t>
  </si>
  <si>
    <t>0121365</t>
  </si>
  <si>
    <t>POR TBL FLM 30X50MG</t>
  </si>
  <si>
    <t>0121366</t>
  </si>
  <si>
    <t>POR TBL FLM 100X50MG</t>
  </si>
  <si>
    <t>0125337</t>
  </si>
  <si>
    <t>GIOVAX 50 MG</t>
  </si>
  <si>
    <t>POR TBL FLM 90X50MG</t>
  </si>
  <si>
    <t>0014252</t>
  </si>
  <si>
    <t>0095461</t>
  </si>
  <si>
    <t>LAKEA 50 MG</t>
  </si>
  <si>
    <t>0107179</t>
  </si>
  <si>
    <t>LORISTA 12,5</t>
  </si>
  <si>
    <t>POR TBL FLM 28X12.5MG</t>
  </si>
  <si>
    <t>0015403</t>
  </si>
  <si>
    <t>LORISTA 50</t>
  </si>
  <si>
    <t>POR TBL FLM 56X50MG</t>
  </si>
  <si>
    <t>0047610</t>
  </si>
  <si>
    <t>POR TBL FLM 84X50MG</t>
  </si>
  <si>
    <t>0110437</t>
  </si>
  <si>
    <t>LOSAGEN 50 MG POTAHOVANÉ TABLETY</t>
  </si>
  <si>
    <t>0110442</t>
  </si>
  <si>
    <t>0150573</t>
  </si>
  <si>
    <t>LOSARTAN +PHARMA 50 MG</t>
  </si>
  <si>
    <t>POR TBL FLM 28X50MG</t>
  </si>
  <si>
    <t>0150574</t>
  </si>
  <si>
    <t>0125024</t>
  </si>
  <si>
    <t>LOSARTAN ACTAVIS 50 MG</t>
  </si>
  <si>
    <t>0125025</t>
  </si>
  <si>
    <t>0142086</t>
  </si>
  <si>
    <t>LOSARTAN IVAX 50 MG</t>
  </si>
  <si>
    <t>0142087</t>
  </si>
  <si>
    <t>0106831</t>
  </si>
  <si>
    <t>LOSARTAN STADA 100 MG</t>
  </si>
  <si>
    <t>0106795</t>
  </si>
  <si>
    <t>LOSARTAN STADA 12,5 MG</t>
  </si>
  <si>
    <t>POR TBL FLM 30X12,5MG</t>
  </si>
  <si>
    <t>0106810</t>
  </si>
  <si>
    <t>LOSARTAN STADA 50 MG</t>
  </si>
  <si>
    <t>0106813</t>
  </si>
  <si>
    <t>0146237</t>
  </si>
  <si>
    <t>LOSARTAN TEVA 100 MG</t>
  </si>
  <si>
    <t>POR TBL FLM 30X100MG OPA</t>
  </si>
  <si>
    <t>0146238</t>
  </si>
  <si>
    <t>POR TBL FLM 30X100MG PE</t>
  </si>
  <si>
    <t>0146239</t>
  </si>
  <si>
    <t>POR TBL FLM 30X100MG PVC</t>
  </si>
  <si>
    <t>0146249</t>
  </si>
  <si>
    <t>POR TBL FLM 90X100MG OPA</t>
  </si>
  <si>
    <t>0146250</t>
  </si>
  <si>
    <t>POR TBL FLM 90X100MG PE</t>
  </si>
  <si>
    <t>0146251</t>
  </si>
  <si>
    <t>0069417</t>
  </si>
  <si>
    <t>DIAZEPAM DESITIN RECTAL TUBE 5 MG</t>
  </si>
  <si>
    <t>RCT SOL 5X2.5ML/5MG</t>
  </si>
  <si>
    <t>0069418</t>
  </si>
  <si>
    <t>DIAZEPAM DESITIN RECTAL TUBE 10 MG</t>
  </si>
  <si>
    <t>RCT SOL 5X2.5ML/10MG</t>
  </si>
  <si>
    <t>0048262</t>
  </si>
  <si>
    <t>FRAMYKOIN</t>
  </si>
  <si>
    <t>PLV ADS 1X5GM</t>
  </si>
  <si>
    <t>0048261</t>
  </si>
  <si>
    <t>PLV ADS 1X20GM</t>
  </si>
  <si>
    <t>0091880</t>
  </si>
  <si>
    <t>MANINIL 5</t>
  </si>
  <si>
    <t>TBL 120X5MG</t>
  </si>
  <si>
    <t>0094525</t>
  </si>
  <si>
    <t>GLUCOBENE 3,5 MG</t>
  </si>
  <si>
    <t>POR TBL NOB 120X3.5MG</t>
  </si>
  <si>
    <t>0026860</t>
  </si>
  <si>
    <t>VENTAVIS 10 MCG/ML</t>
  </si>
  <si>
    <t>INH SOL 30X2ML/20RG</t>
  </si>
  <si>
    <t>0088441</t>
  </si>
  <si>
    <t>DACARBAZIN LACHEMA 200</t>
  </si>
  <si>
    <t>INJ PLV SOL 10X200MG</t>
  </si>
  <si>
    <t>0088440</t>
  </si>
  <si>
    <t>DACARBAZIN LACHEMA 100</t>
  </si>
  <si>
    <t>INJ PLV SOL 10X100MG</t>
  </si>
  <si>
    <t>0053666</t>
  </si>
  <si>
    <t>BICNU(STERILE CARMUSTINE/BCNU/)</t>
  </si>
  <si>
    <t>INJ PSO LQF 1X100MG+SO</t>
  </si>
  <si>
    <t>0102564</t>
  </si>
  <si>
    <t>0000876</t>
  </si>
  <si>
    <t>OPHTHALMO-SEPTONEX</t>
  </si>
  <si>
    <t>OPH UNG 1X5GM/5MG</t>
  </si>
  <si>
    <t>0014317</t>
  </si>
  <si>
    <t>IMURAN 25 MG</t>
  </si>
  <si>
    <t>0014318</t>
  </si>
  <si>
    <t>IMURAN 50 MG</t>
  </si>
  <si>
    <t>0019461</t>
  </si>
  <si>
    <t>INH SOL PSS 120X12RG</t>
  </si>
  <si>
    <t>0022091</t>
  </si>
  <si>
    <t>LEUKERAN</t>
  </si>
  <si>
    <t>POR TBL FLM 25X2MG</t>
  </si>
  <si>
    <t>0023322</t>
  </si>
  <si>
    <t>AZAPRINE 25 MG</t>
  </si>
  <si>
    <t>0023323</t>
  </si>
  <si>
    <t>AZAPRINE 50 MG</t>
  </si>
  <si>
    <t>0026277</t>
  </si>
  <si>
    <t>AVANDIA 4 MG</t>
  </si>
  <si>
    <t>POR TBL FLM 7X4MG</t>
  </si>
  <si>
    <t>0026278</t>
  </si>
  <si>
    <t>0026279</t>
  </si>
  <si>
    <t>0026280</t>
  </si>
  <si>
    <t>POR TBL FLM 112X4MG</t>
  </si>
  <si>
    <t>0026283</t>
  </si>
  <si>
    <t>AVANDIA 8 MG</t>
  </si>
  <si>
    <t>POR TBL FLM 28X8MG</t>
  </si>
  <si>
    <t>0026284</t>
  </si>
  <si>
    <t>POR TBL FLM 112X8MG</t>
  </si>
  <si>
    <t>0026304</t>
  </si>
  <si>
    <t>ACTOS 15 MG</t>
  </si>
  <si>
    <t>POR TBL NOB 28X15MG</t>
  </si>
  <si>
    <t>0027416</t>
  </si>
  <si>
    <t>COMTAN</t>
  </si>
  <si>
    <t>0028240</t>
  </si>
  <si>
    <t>TASMAR 100 MG</t>
  </si>
  <si>
    <t>0047717</t>
  </si>
  <si>
    <t>0049023</t>
  </si>
  <si>
    <t>0049024</t>
  </si>
  <si>
    <t>0122102</t>
  </si>
  <si>
    <t>IMMUNOPRIN 50 MG</t>
  </si>
  <si>
    <t>0146950</t>
  </si>
  <si>
    <t>BLESSIN 160 MG</t>
  </si>
  <si>
    <t>0146952</t>
  </si>
  <si>
    <t>POR TBL FLM 98X160MG</t>
  </si>
  <si>
    <t>0146962</t>
  </si>
  <si>
    <t>BLESSIN 80 MG</t>
  </si>
  <si>
    <t>0146964</t>
  </si>
  <si>
    <t>POR TBL FLM 98X80MG</t>
  </si>
  <si>
    <t>0151074</t>
  </si>
  <si>
    <t>KYLOTAN 80 MG</t>
  </si>
  <si>
    <t>0151084</t>
  </si>
  <si>
    <t>KYLOTAN 160 MG</t>
  </si>
  <si>
    <t>0151086</t>
  </si>
  <si>
    <t>POR TBL FLM 30X12MG</t>
  </si>
  <si>
    <t>0102565</t>
  </si>
  <si>
    <t>POR TBL FLM 100X12MG</t>
  </si>
  <si>
    <t>0102555</t>
  </si>
  <si>
    <t>POR TBL FLM 30X4MG</t>
  </si>
  <si>
    <t>0102559</t>
  </si>
  <si>
    <t>POR TBL FLM 30X8MG</t>
  </si>
  <si>
    <t>0102560</t>
  </si>
  <si>
    <t>POR TBL FLM 100X8MG</t>
  </si>
  <si>
    <t>0016459</t>
  </si>
  <si>
    <t>ARICEPT 10 MG</t>
  </si>
  <si>
    <t>POR TBL FLM 28X10MG</t>
  </si>
  <si>
    <t>0016458</t>
  </si>
  <si>
    <t>ARICEPT 5 MG</t>
  </si>
  <si>
    <t>0026529</t>
  </si>
  <si>
    <t>EXELON 1,5 MG</t>
  </si>
  <si>
    <t>POR CPS DUR 28X1.5MG</t>
  </si>
  <si>
    <t>0026533</t>
  </si>
  <si>
    <t>EXELON 3 MG</t>
  </si>
  <si>
    <t>POR CPS DUR 56X3MG</t>
  </si>
  <si>
    <t>0026534</t>
  </si>
  <si>
    <t>POR CPS DUR 28X3MG</t>
  </si>
  <si>
    <t>0026535</t>
  </si>
  <si>
    <t>EXELON 4,5 MG</t>
  </si>
  <si>
    <t>POR CPS DUR 28X4.5MG</t>
  </si>
  <si>
    <t>0026536</t>
  </si>
  <si>
    <t>POR CPS DUR 56X4.5MG</t>
  </si>
  <si>
    <t>0026539</t>
  </si>
  <si>
    <t>EXELON 6 MG</t>
  </si>
  <si>
    <t>POR CPS DUR 56X6MG</t>
  </si>
  <si>
    <t>0026540</t>
  </si>
  <si>
    <t>POR CPS DUR 28X6MG</t>
  </si>
  <si>
    <t>0104069</t>
  </si>
  <si>
    <t>POR TBL FLM 56X4MG</t>
  </si>
  <si>
    <t>0104093</t>
  </si>
  <si>
    <t>POR TBL FLM 56X8MG</t>
  </si>
  <si>
    <t>0018458</t>
  </si>
  <si>
    <t>REMINYL 16 MG</t>
  </si>
  <si>
    <t>POR CPS PRO 28X16MG</t>
  </si>
  <si>
    <t>0018465</t>
  </si>
  <si>
    <t>REMINYL 24 MG</t>
  </si>
  <si>
    <t>POR CPS PRO 28X24MG</t>
  </si>
  <si>
    <t>0018455</t>
  </si>
  <si>
    <t>REMINYL 8 MG</t>
  </si>
  <si>
    <t>POR CPS PRO 7X8MG</t>
  </si>
  <si>
    <t>0041447</t>
  </si>
  <si>
    <t>YASNAL 10 MG</t>
  </si>
  <si>
    <t>0041445</t>
  </si>
  <si>
    <t>YASNAL 5 MG</t>
  </si>
  <si>
    <t>0095585</t>
  </si>
  <si>
    <t>0066497</t>
  </si>
  <si>
    <t>NITREPRESS 20</t>
  </si>
  <si>
    <t>0066498</t>
  </si>
  <si>
    <t>POR TBL NOB 50X20MG</t>
  </si>
  <si>
    <t>0066499</t>
  </si>
  <si>
    <t>POR TBL NOB 20X20MG</t>
  </si>
  <si>
    <t>0095586</t>
  </si>
  <si>
    <t>0095587</t>
  </si>
  <si>
    <t>0003079</t>
  </si>
  <si>
    <t>úhrada byla zrušena</t>
  </si>
  <si>
    <t>není stanovena cena původce</t>
  </si>
  <si>
    <t>přípravek vypadl z regulace</t>
  </si>
  <si>
    <t>UNIPRES 10</t>
  </si>
  <si>
    <t>0003078</t>
  </si>
  <si>
    <t>UNIPRES 20</t>
  </si>
  <si>
    <t>0059912</t>
  </si>
  <si>
    <t>LACIPIL 4 MG</t>
  </si>
  <si>
    <t>POR TBL FLM 28X4MG</t>
  </si>
  <si>
    <t>0047670</t>
  </si>
  <si>
    <t>0023267</t>
  </si>
  <si>
    <t>LACIPIL 6 MG</t>
  </si>
  <si>
    <t>POR TBL FLM 28X6MG</t>
  </si>
  <si>
    <t>0081457</t>
  </si>
  <si>
    <t>VASEXTEN 10</t>
  </si>
  <si>
    <t>POR CPS RDR 30X10MG</t>
  </si>
  <si>
    <t>0081458</t>
  </si>
  <si>
    <t>VASEXTEN 20</t>
  </si>
  <si>
    <t>POR CPS RDR 30X20MG</t>
  </si>
  <si>
    <t>0003033</t>
  </si>
  <si>
    <t>CORDIPIN XL</t>
  </si>
  <si>
    <t>POR TBL RET 30X40MG</t>
  </si>
  <si>
    <t>0053372</t>
  </si>
  <si>
    <t>NIFECARD XL 30 MG</t>
  </si>
  <si>
    <t>POR TBL RET 30X30MG</t>
  </si>
  <si>
    <t>TENSIOMIN 12,5 MG</t>
  </si>
  <si>
    <t>0049564</t>
  </si>
  <si>
    <t>POR TBL NOB 90X12.5MG</t>
  </si>
  <si>
    <t>TENSIOMIN 50 MG</t>
  </si>
  <si>
    <t>0049563</t>
  </si>
  <si>
    <t>POR TBL NOB 90X50MG</t>
  </si>
  <si>
    <t>0107856</t>
  </si>
  <si>
    <t>POR TBL NOB 30X50MG</t>
  </si>
  <si>
    <t>0048269</t>
  </si>
  <si>
    <t>0048270</t>
  </si>
  <si>
    <t>0048268</t>
  </si>
  <si>
    <t>0059108</t>
  </si>
  <si>
    <t>BERLIPRIL 5</t>
  </si>
  <si>
    <t>0084651</t>
  </si>
  <si>
    <t>POR TBL NOB 60X20MG</t>
  </si>
  <si>
    <t>POR TBL NOB 20X5MG</t>
  </si>
  <si>
    <t>0058366</t>
  </si>
  <si>
    <t>0058367</t>
  </si>
  <si>
    <t>0058369</t>
  </si>
  <si>
    <t>0058363</t>
  </si>
  <si>
    <t>ENAP 10 MG</t>
  </si>
  <si>
    <t>0059642</t>
  </si>
  <si>
    <t>Orientační prodejní cena - před revizí (k 1.4.2008)</t>
  </si>
  <si>
    <t>úhrada nebyla stanovena</t>
  </si>
  <si>
    <t>Drobná poranění se zvýšeným rizikem vzniku infekce</t>
  </si>
  <si>
    <t>Zvýšená hladina cholesterolu v krvi</t>
  </si>
  <si>
    <t>Chronická žloutenka typu B</t>
  </si>
  <si>
    <t>Nedostatek vitamínu D u pacientů s onemocněním ledvin</t>
  </si>
  <si>
    <t>středně silné až silné bolesti</t>
  </si>
  <si>
    <t>Deprese</t>
  </si>
  <si>
    <t>Krevní sraženiny</t>
  </si>
  <si>
    <t>lupénka</t>
  </si>
  <si>
    <t>0059976</t>
  </si>
  <si>
    <t>ENAP 2,5 MG</t>
  </si>
  <si>
    <t>ENAP 5 MG</t>
  </si>
  <si>
    <t>0059643</t>
  </si>
  <si>
    <t>0050108</t>
  </si>
  <si>
    <t>ENAPRIL 10</t>
  </si>
  <si>
    <t>0050109</t>
  </si>
  <si>
    <t>0050110</t>
  </si>
  <si>
    <t>0059880</t>
  </si>
  <si>
    <t>0059881</t>
  </si>
  <si>
    <t>0059882</t>
  </si>
  <si>
    <t>0059883</t>
  </si>
  <si>
    <t>ENAPRIL 20</t>
  </si>
  <si>
    <t>0059884</t>
  </si>
  <si>
    <t>0059885</t>
  </si>
  <si>
    <t>0085485</t>
  </si>
  <si>
    <t>0085486</t>
  </si>
  <si>
    <t>0085488</t>
  </si>
  <si>
    <t>0050111</t>
  </si>
  <si>
    <t>ENAPRIL 5</t>
  </si>
  <si>
    <t>0050112</t>
  </si>
  <si>
    <t>POR TBL NOB 50X5MG</t>
  </si>
  <si>
    <t>0050113</t>
  </si>
  <si>
    <t>0059877</t>
  </si>
  <si>
    <t>0027315</t>
  </si>
  <si>
    <t>PROTOPIC 0.1% MAST</t>
  </si>
  <si>
    <t>DRM UNG 1X10GM</t>
  </si>
  <si>
    <t>0027312</t>
  </si>
  <si>
    <t>DRM UNG 1X30GM</t>
  </si>
  <si>
    <t>0027310</t>
  </si>
  <si>
    <t>PROTOPIC 0.03% MAST</t>
  </si>
  <si>
    <t>0027314</t>
  </si>
  <si>
    <t>0016039</t>
  </si>
  <si>
    <t>PERFALGAN 10 MG/ML</t>
  </si>
  <si>
    <t>INF SOL 12X100ML/1GM</t>
  </si>
  <si>
    <t>0022130</t>
  </si>
  <si>
    <t>0022131</t>
  </si>
  <si>
    <t>INF SOL 12X50ML/500MG</t>
  </si>
  <si>
    <t>0022132</t>
  </si>
  <si>
    <t>0022133</t>
  </si>
  <si>
    <t>0022134</t>
  </si>
  <si>
    <t>0023700</t>
  </si>
  <si>
    <t>0023701</t>
  </si>
  <si>
    <t>0007981</t>
  </si>
  <si>
    <t>NOVALGIN INJEKCE</t>
  </si>
  <si>
    <t>INJ SOL 10X2ML/1GM</t>
  </si>
  <si>
    <t>0055824</t>
  </si>
  <si>
    <t>INJ SOL 5X5ML/2.5GM</t>
  </si>
  <si>
    <t>0104290</t>
  </si>
  <si>
    <t>ANASTROZOL SANDOZ 1 MG</t>
  </si>
  <si>
    <t>POR TBL FLM 28X1MG</t>
  </si>
  <si>
    <t>0106015</t>
  </si>
  <si>
    <t>0118625</t>
  </si>
  <si>
    <t>ONCOFEM 1 MG</t>
  </si>
  <si>
    <t>0119530</t>
  </si>
  <si>
    <t>ZYNZOL 1 MG</t>
  </si>
  <si>
    <t>POR TBL FLM 30X1MG</t>
  </si>
  <si>
    <t>0119755</t>
  </si>
  <si>
    <t>ANASTROZOL MYLAN 1 MG</t>
  </si>
  <si>
    <t>0122502</t>
  </si>
  <si>
    <t>EGISTROZOL 1 MG</t>
  </si>
  <si>
    <t>0122509</t>
  </si>
  <si>
    <t>POR TBL FLM 90X1MG</t>
  </si>
  <si>
    <t>0124705</t>
  </si>
  <si>
    <t>Limitační omezení</t>
  </si>
  <si>
    <t>ANASTROZOLE MEDICO UNO 1 MG POTAHOVANÉ TABLETY</t>
  </si>
  <si>
    <t>0124919</t>
  </si>
  <si>
    <t>ONCOZOL 2,5 MG</t>
  </si>
  <si>
    <t>0124920</t>
  </si>
  <si>
    <t>LERANA</t>
  </si>
  <si>
    <t>0125395</t>
  </si>
  <si>
    <t>ANASTROZOL ACTAVIS 1 MG</t>
  </si>
  <si>
    <t>datum účinnosti (bylo uvedeno v Seznamu)</t>
  </si>
  <si>
    <t>0003837</t>
  </si>
  <si>
    <t>PARALEN 500</t>
  </si>
  <si>
    <t>TBL 10X500MG</t>
  </si>
  <si>
    <t>0012859</t>
  </si>
  <si>
    <t>PANADOL RAPIDE</t>
  </si>
  <si>
    <t>POR TBL FLM 10X500MG</t>
  </si>
  <si>
    <t>0019596</t>
  </si>
  <si>
    <t>SUPERPYRIN</t>
  </si>
  <si>
    <t>POR TBL NOB 10X400MG</t>
  </si>
  <si>
    <t>0021419</t>
  </si>
  <si>
    <t>MEDIPYRIN 500</t>
  </si>
  <si>
    <t>POR TBL NOB 10X500MG</t>
  </si>
  <si>
    <t>0046216</t>
  </si>
  <si>
    <t>ASPIRIN</t>
  </si>
  <si>
    <t>POR TBL NOB 20X500MG</t>
  </si>
  <si>
    <t>0046218</t>
  </si>
  <si>
    <t>POR TBL NOB 100X500MG</t>
  </si>
  <si>
    <t>0046219</t>
  </si>
  <si>
    <t>0046220</t>
  </si>
  <si>
    <t>ASPIRIN 100</t>
  </si>
  <si>
    <t>POR TBL NOB 20X100MG</t>
  </si>
  <si>
    <t>0046227</t>
  </si>
  <si>
    <t>PANADOL</t>
  </si>
  <si>
    <t>0055593</t>
  </si>
  <si>
    <t>GODASAL 500</t>
  </si>
  <si>
    <t>POR TBL NOB 20</t>
  </si>
  <si>
    <t>0066091</t>
  </si>
  <si>
    <t>EFFERALGAN 500 MG</t>
  </si>
  <si>
    <t>POR TBL EFF 8X500MG</t>
  </si>
  <si>
    <t>0066092</t>
  </si>
  <si>
    <t>POR TBL EFF 16X500MG</t>
  </si>
  <si>
    <t>0066101</t>
  </si>
  <si>
    <t>PARALEN SUS</t>
  </si>
  <si>
    <t>POR SUS 1X100ML/2.4GM</t>
  </si>
  <si>
    <t>0084251</t>
  </si>
  <si>
    <t>ACYLPYRIN EFFERVESCENS</t>
  </si>
  <si>
    <t>TBL EFF 15X500MG</t>
  </si>
  <si>
    <t>0084256</t>
  </si>
  <si>
    <t>ACYLPYRIN</t>
  </si>
  <si>
    <t>0086008</t>
  </si>
  <si>
    <t>BEN-U-RON</t>
  </si>
  <si>
    <t>POR SIR 1X100ML/4GM</t>
  </si>
  <si>
    <t>0087680</t>
  </si>
  <si>
    <t>ANOPYRIN 400 MG</t>
  </si>
  <si>
    <t>0094974</t>
  </si>
  <si>
    <t>MEXALEN 500 MG</t>
  </si>
  <si>
    <t>0046223</t>
  </si>
  <si>
    <t>POR TBL FLM 12X500MG</t>
  </si>
  <si>
    <t>0046224</t>
  </si>
  <si>
    <t>POR TBL FLM 24X500MG</t>
  </si>
  <si>
    <t>0046699</t>
  </si>
  <si>
    <t>PANADOL BABY</t>
  </si>
  <si>
    <t>POR SUS 1X1000ML</t>
  </si>
  <si>
    <t>0046700</t>
  </si>
  <si>
    <t>POR SUS 1X100ML</t>
  </si>
  <si>
    <t>0046701</t>
  </si>
  <si>
    <t>POR SUS 1X300ML</t>
  </si>
  <si>
    <t>0057578</t>
  </si>
  <si>
    <t>POR TBL EFF 12X500MG</t>
  </si>
  <si>
    <t>0057579</t>
  </si>
  <si>
    <t>POR TBL EFF 24X500MG</t>
  </si>
  <si>
    <t>0057599</t>
  </si>
  <si>
    <t>0057600</t>
  </si>
  <si>
    <t>0097656</t>
  </si>
  <si>
    <t>PARALEN 125</t>
  </si>
  <si>
    <t>POR TBL NOB 20X125MG</t>
  </si>
  <si>
    <t>0086007</t>
  </si>
  <si>
    <t>BENURON</t>
  </si>
  <si>
    <t>0099381</t>
  </si>
  <si>
    <t>TBL (10X10)X500MG</t>
  </si>
  <si>
    <t>0086006</t>
  </si>
  <si>
    <t>0155779</t>
  </si>
  <si>
    <t xml:space="preserve"> 1.1.2010</t>
  </si>
  <si>
    <t>kód SÚKL</t>
  </si>
  <si>
    <t>0056242</t>
  </si>
  <si>
    <t>TILADE MINT</t>
  </si>
  <si>
    <t>INH SUS PSS2X112DÁV</t>
  </si>
  <si>
    <t>0064820</t>
  </si>
  <si>
    <t>AVELOX</t>
  </si>
  <si>
    <t>POR TBL FLM 5X400MG</t>
  </si>
  <si>
    <t>0064821</t>
  </si>
  <si>
    <t>POR TBL FLM 7X400MG</t>
  </si>
  <si>
    <t>0154165</t>
  </si>
  <si>
    <t>0154166</t>
  </si>
  <si>
    <t>0021971</t>
  </si>
  <si>
    <t>ALLERGODIL</t>
  </si>
  <si>
    <t>NAS SPR SOL 1X10ML</t>
  </si>
  <si>
    <t>0076326</t>
  </si>
  <si>
    <t>LIVOSTIN</t>
  </si>
  <si>
    <t>NAS SPR SUS 1X10ML/5MG</t>
  </si>
  <si>
    <t>0119924</t>
  </si>
  <si>
    <t>0003423</t>
  </si>
  <si>
    <t>AKTIFERRIN COMPOSITUM</t>
  </si>
  <si>
    <t>POR CPS MOL 30</t>
  </si>
  <si>
    <t>0003424</t>
  </si>
  <si>
    <t>POR CPS MOL 100</t>
  </si>
  <si>
    <t>0013736</t>
  </si>
  <si>
    <t>CPS 20</t>
  </si>
  <si>
    <t>0013737</t>
  </si>
  <si>
    <t>CPS 50</t>
  </si>
  <si>
    <t>0013738</t>
  </si>
  <si>
    <t>CPS 100</t>
  </si>
  <si>
    <t>0056426</t>
  </si>
  <si>
    <t>FEROGLOBIN B 12</t>
  </si>
  <si>
    <t>CPS 30</t>
  </si>
  <si>
    <t>0059569</t>
  </si>
  <si>
    <t>POR CPS MOL 20</t>
  </si>
  <si>
    <t>0059570</t>
  </si>
  <si>
    <t>POR CPS MOL 50</t>
  </si>
  <si>
    <t>0059571</t>
  </si>
  <si>
    <t>0094328</t>
  </si>
  <si>
    <t>AKTIFERRIN</t>
  </si>
  <si>
    <t>SIR 1X100ML</t>
  </si>
  <si>
    <t>0094329</t>
  </si>
  <si>
    <t>0094584</t>
  </si>
  <si>
    <t>0097402</t>
  </si>
  <si>
    <t>SORBIFER DURULES</t>
  </si>
  <si>
    <t>POR TBL FLM 50X100MG</t>
  </si>
  <si>
    <t>0026307</t>
  </si>
  <si>
    <t>ACTOS 30 MG</t>
  </si>
  <si>
    <t>POR TBL NOB 28X30MG</t>
  </si>
  <si>
    <t>Název přípravku</t>
  </si>
  <si>
    <t>Doplněk názvu</t>
  </si>
  <si>
    <t>Úhrada platná před revizí (k 1.4.2008)</t>
  </si>
  <si>
    <t>Úhrada po provedené revizi</t>
  </si>
  <si>
    <t>Orientační prodejní cena - po provedené revizi</t>
  </si>
  <si>
    <t>Doplatek pacienta před revizí</t>
  </si>
  <si>
    <t>Doplatek paceinta po revizi</t>
  </si>
  <si>
    <t>Doplatek pacienta dle maximální hodnot prodejní ceny (dle hlášení lékáren)</t>
  </si>
  <si>
    <t>Doplatek pacienta dle váženého průměru prodejní ceny (dle hlášení lékáren)</t>
  </si>
  <si>
    <t>Maximální hodnota prodejní ceny (dle hlášení lékáren - nahlášená cen výrobce + max. OP + DPH)</t>
  </si>
  <si>
    <t>0013739</t>
  </si>
  <si>
    <t>POR CPS MOL 500</t>
  </si>
  <si>
    <t>0013740</t>
  </si>
  <si>
    <t>POR CPS MOL 2500</t>
  </si>
  <si>
    <t>0059572</t>
  </si>
  <si>
    <t>CPS 500</t>
  </si>
  <si>
    <t>0059573</t>
  </si>
  <si>
    <t>CPS 2500</t>
  </si>
  <si>
    <t>0107719</t>
  </si>
  <si>
    <t>0099138</t>
  </si>
  <si>
    <t>POR GTT SOL 1X30ML</t>
  </si>
  <si>
    <t>0057669</t>
  </si>
  <si>
    <t>0107865</t>
  </si>
  <si>
    <t>APO-LOVASTATIN 20</t>
  </si>
  <si>
    <t>TOPILEPT 100 MG</t>
  </si>
  <si>
    <t>TOPIRAGIS 100 MG</t>
  </si>
  <si>
    <t>ARLEVERT</t>
  </si>
  <si>
    <t>AVERTIN 16</t>
  </si>
  <si>
    <t>AVERTIN 24 MG</t>
  </si>
  <si>
    <t>BETAHISTIN ACTAVIS 16 MG</t>
  </si>
  <si>
    <t>BETAHISTIN MYLAN 16 MG</t>
  </si>
  <si>
    <t>BETAHISTIN MYLAN 24 MG</t>
  </si>
  <si>
    <t>BETAHISTIN PLIVA 16 MG</t>
  </si>
  <si>
    <t>BETASERC 16</t>
  </si>
  <si>
    <t>BETASERC 24</t>
  </si>
  <si>
    <t>MICROSER</t>
  </si>
  <si>
    <t>POLVERTIC 16 MG</t>
  </si>
  <si>
    <t>POLVERTIC 24 MG, TABLETY</t>
  </si>
  <si>
    <t>ZENOSTIG 16 MG</t>
  </si>
  <si>
    <t>APO-FENO</t>
  </si>
  <si>
    <t>FEBIRA 200</t>
  </si>
  <si>
    <t>FENOFIX 200 MG</t>
  </si>
  <si>
    <t>FENOFIX 267 MG</t>
  </si>
  <si>
    <t>LIPANOR</t>
  </si>
  <si>
    <t>LIPANTHYL SUPRA 160 MG</t>
  </si>
  <si>
    <t>LIPANTHYL 100</t>
  </si>
  <si>
    <t>LIPANTHYL 200 M</t>
  </si>
  <si>
    <t>LIPANTHYL 267 M</t>
  </si>
  <si>
    <t>LIPIREX 200MG</t>
  </si>
  <si>
    <t>LIPOHEXAL 250 RETARD</t>
  </si>
  <si>
    <t>SUPRELIP</t>
  </si>
  <si>
    <t>ACECOR 400</t>
  </si>
  <si>
    <t>APO-ACEBUTOL</t>
  </si>
  <si>
    <t>APO-CARVE 25 MG</t>
  </si>
  <si>
    <t>APO-CARVE 6,25 MG</t>
  </si>
  <si>
    <t>APO-CARVE 6.25 MG</t>
  </si>
  <si>
    <t>ARANESP 10 MCG</t>
  </si>
  <si>
    <t>ARANESP 100 MCG</t>
  </si>
  <si>
    <t>ARANESP 100 MCG (SURECLICK)</t>
  </si>
  <si>
    <t>ARANESP 130 MCG</t>
  </si>
  <si>
    <t>ARANESP 130 MCG (SURECLICK)</t>
  </si>
  <si>
    <t>ARANESP 15 MCG</t>
  </si>
  <si>
    <t>ARANESP 150 MCG</t>
  </si>
  <si>
    <t>ARANESP 150 MCG (SURECLICK)</t>
  </si>
  <si>
    <t>ARANESP 20 MCG</t>
  </si>
  <si>
    <t>ARANESP 20 MCG (SURECLICK)</t>
  </si>
  <si>
    <t>ARANESP 30 MCG</t>
  </si>
  <si>
    <t>ARANESP 300 MCG</t>
  </si>
  <si>
    <t>ARANESP 300 MCG (SURECLICK)</t>
  </si>
  <si>
    <t>ARANESP 40 MCG</t>
  </si>
  <si>
    <t>ARANESP 40 MCG (SURECLICK)</t>
  </si>
  <si>
    <t>ARANESP 50 MCG</t>
  </si>
  <si>
    <t>ARANESP 500 MCG</t>
  </si>
  <si>
    <t>ARANESP 500 MCG (SURECLICK)</t>
  </si>
  <si>
    <t>ARANESP 60 MCG</t>
  </si>
  <si>
    <t>ARANESP 60 MCG (SURECLICK)</t>
  </si>
  <si>
    <t>ARANESP 80 MCG</t>
  </si>
  <si>
    <t>ARANESP 80 MCG (SURECLICK)</t>
  </si>
  <si>
    <t>ATRAM 12,5</t>
  </si>
  <si>
    <t>ATRAM 25</t>
  </si>
  <si>
    <t>ATRAM 6,25</t>
  </si>
  <si>
    <t>BETALOC SR 200 MG</t>
  </si>
  <si>
    <t>BETALOC ZOK 100 MG</t>
  </si>
  <si>
    <t>BETALOC ZOK 25 MG</t>
  </si>
  <si>
    <t>BETALOC ZOK 50 MG</t>
  </si>
  <si>
    <t>BETAXA 20</t>
  </si>
  <si>
    <t>BISOCARD 10</t>
  </si>
  <si>
    <t>BISOCARD 5</t>
  </si>
  <si>
    <t>BISOGAMMA 10</t>
  </si>
  <si>
    <t>BISOGAMMA 5</t>
  </si>
  <si>
    <t>BISOPROLOL-RATIOPHARM 10 MG</t>
  </si>
  <si>
    <t>BISOPROLOL-RATIOPHARM 5 MG</t>
  </si>
  <si>
    <t>CARVEDIGAMMA 12,5 MG</t>
  </si>
  <si>
    <t>CARVEDIGAMMA 25 MG</t>
  </si>
  <si>
    <t>CARVEDILOL IWA CONSULTING 25 MG TBL</t>
  </si>
  <si>
    <t>CARVEDILOL IWA CONSULTING 6,25 MG TBL</t>
  </si>
  <si>
    <t>CARVEDILOL ORION 12,5 MG</t>
  </si>
  <si>
    <t>CARVEDILOL ORION 25 MG</t>
  </si>
  <si>
    <t>CARVEDILOL ORION 6,25 MG</t>
  </si>
  <si>
    <t>CARVEDILOL POLPHARMA 12,5 MG POTAHOVANÉ TABLETY</t>
  </si>
  <si>
    <t>CARVEDILOL POLPHARMA 25 MG POTAHOVANÉ TABLETY</t>
  </si>
  <si>
    <t>CARVEDILOL POLPHARMA 6,25 MG POTAHOVANÉ TABLETY</t>
  </si>
  <si>
    <t>CARVEDILOL-RATIOPHARM 25 MG</t>
  </si>
  <si>
    <t>CARVEDILOL-RATIOPHARM 6,25 MG</t>
  </si>
  <si>
    <t>CARVEDILOL-TEVA 12,5 MG</t>
  </si>
  <si>
    <t>CARVEDILOL-TEVA 25 MG</t>
  </si>
  <si>
    <t>CARVEDILOL-TEVA 6,25 MG</t>
  </si>
  <si>
    <t>CARVESAN 25</t>
  </si>
  <si>
    <t>CARVESAN 6,25</t>
  </si>
  <si>
    <t>CARVETREND 25 MG</t>
  </si>
  <si>
    <t>CARVETREND 6,25 MG</t>
  </si>
  <si>
    <t>CONCOR COR 10 MG</t>
  </si>
  <si>
    <t>CONCOR COR 2,5 MG</t>
  </si>
  <si>
    <t>CONCOR COR 5 MG</t>
  </si>
  <si>
    <t>CONCOR 10</t>
  </si>
  <si>
    <t>CONCOR 5</t>
  </si>
  <si>
    <t>CORYOL 12,5</t>
  </si>
  <si>
    <t>CORYOL 25</t>
  </si>
  <si>
    <t>CORYOL 3,125</t>
  </si>
  <si>
    <t>CORYOL 6,25</t>
  </si>
  <si>
    <t>DILATREND 25</t>
  </si>
  <si>
    <t>DILATREND 6,25</t>
  </si>
  <si>
    <t>EMZOK 100 MG</t>
  </si>
  <si>
    <t>EMZOK 200 MG</t>
  </si>
  <si>
    <t>EMZOK 50 MG</t>
  </si>
  <si>
    <t>EPREX 1000 IU/0,1ML</t>
  </si>
  <si>
    <t>EPREX 200 IU/0,1ML</t>
  </si>
  <si>
    <t>EPREX 40 000 IU/ML</t>
  </si>
  <si>
    <t>EPREX 400 IU/0,1ML</t>
  </si>
  <si>
    <t>EZOCEM 5 MG</t>
  </si>
  <si>
    <t>LOKREN 20 MG</t>
  </si>
  <si>
    <t>METOPROLOL AL 200 RETARD</t>
  </si>
  <si>
    <t>MIRCERA 100 MCG/0,3 ML</t>
  </si>
  <si>
    <t>MIRCERA 150 MCG/0,3 ML</t>
  </si>
  <si>
    <t>MIRCERA 200 MCG/0,3 ML</t>
  </si>
  <si>
    <t>MIRCERA 250 MCG/0,3 ML</t>
  </si>
  <si>
    <t>MIRCERA 50 MCG/0,3 ML</t>
  </si>
  <si>
    <t>MIRCERA 75 MCG/0,3 ML</t>
  </si>
  <si>
    <t>NEBILET</t>
  </si>
  <si>
    <t>NEBISPES 5 MG TABLETY</t>
  </si>
  <si>
    <t>NEBIVOLOL SANDOZ 5 MG</t>
  </si>
  <si>
    <t>NEORECORMON 1 000 IU</t>
  </si>
  <si>
    <t>NEORECORMON 10 000 IU</t>
  </si>
  <si>
    <t>NEORECORMON 100 000 IU</t>
  </si>
  <si>
    <t>NEORECORMON 2 000 IU</t>
  </si>
  <si>
    <t>NEORECORMON 20 000 IU</t>
  </si>
  <si>
    <t>0107866</t>
  </si>
  <si>
    <t>0107862</t>
  </si>
  <si>
    <t>APO-LOVASTATIN 40</t>
  </si>
  <si>
    <t>0107864</t>
  </si>
  <si>
    <t>0125073</t>
  </si>
  <si>
    <t>APO-SIMVA 10</t>
  </si>
  <si>
    <t>0125077</t>
  </si>
  <si>
    <t>0125082</t>
  </si>
  <si>
    <t>APO-SIMVA 20</t>
  </si>
  <si>
    <t>0125090</t>
  </si>
  <si>
    <t>0125086</t>
  </si>
  <si>
    <t>APO-SIMVA 40</t>
  </si>
  <si>
    <t>0125094</t>
  </si>
  <si>
    <t>0025259</t>
  </si>
  <si>
    <t>0095280</t>
  </si>
  <si>
    <t>0125032</t>
  </si>
  <si>
    <t>0013834</t>
  </si>
  <si>
    <t>SIMVASTATIN-RATIOPHARM 20 MG</t>
  </si>
  <si>
    <t>PASTEURISED HUMAN IMMUNOGLOBULIN GRIFOLS 16% SOLUTION</t>
  </si>
  <si>
    <t>INJ 1X2ML/320MG</t>
  </si>
  <si>
    <t>0057670</t>
  </si>
  <si>
    <t>INF SOL 1X200ML</t>
  </si>
  <si>
    <t>0026769</t>
  </si>
  <si>
    <t>NOVONORM 0,5 MG</t>
  </si>
  <si>
    <t>POR TBL NOB 90X0.5MG</t>
  </si>
  <si>
    <t>0026777</t>
  </si>
  <si>
    <t>NOVONORM 1 MG</t>
  </si>
  <si>
    <t>POR TBL NOB 90X1MG</t>
  </si>
  <si>
    <t>0026782</t>
  </si>
  <si>
    <t>NOVONORM 2 MG</t>
  </si>
  <si>
    <t>0027506</t>
  </si>
  <si>
    <t>LANTUS 100 JEDNOTEK/ML</t>
  </si>
  <si>
    <t>SDR INJ SOL 5X3ML</t>
  </si>
  <si>
    <t>0028262</t>
  </si>
  <si>
    <t>SDR INJ SOL 5X3ML OPTICLIK</t>
  </si>
  <si>
    <t>0028148</t>
  </si>
  <si>
    <t>LEVEMIR 100 U/ML (PENFILL)</t>
  </si>
  <si>
    <t>INJ SOL 5X3ML</t>
  </si>
  <si>
    <t>0027953</t>
  </si>
  <si>
    <t>SDR INJ SOL 5X3ML SOLOSTAR</t>
  </si>
  <si>
    <t>0028151</t>
  </si>
  <si>
    <t>LEVEMIR 100 U/ML (FLEXPEN)</t>
  </si>
  <si>
    <t>0015397</t>
  </si>
  <si>
    <t>0015398</t>
  </si>
  <si>
    <t>0016572</t>
  </si>
  <si>
    <t>0016573</t>
  </si>
  <si>
    <t>0015394</t>
  </si>
  <si>
    <t>POR TBL NOB 100X40MG</t>
  </si>
  <si>
    <t>0015396</t>
  </si>
  <si>
    <t>POR TBL NOB 30X40MG</t>
  </si>
  <si>
    <t>0016575</t>
  </si>
  <si>
    <t>0016577</t>
  </si>
  <si>
    <t>0011733</t>
  </si>
  <si>
    <t>0011737</t>
  </si>
  <si>
    <t>0011742</t>
  </si>
  <si>
    <t>0011746</t>
  </si>
  <si>
    <t>POR TBL FLM 100X20MG</t>
  </si>
  <si>
    <t>0011750</t>
  </si>
  <si>
    <t>0011758</t>
  </si>
  <si>
    <t>POR TBL FLM 100X40MG</t>
  </si>
  <si>
    <t>0049004</t>
  </si>
  <si>
    <t>ATORIS 10</t>
  </si>
  <si>
    <t>0049005</t>
  </si>
  <si>
    <t>0049006</t>
  </si>
  <si>
    <t>0049007</t>
  </si>
  <si>
    <t>ATORIS 20</t>
  </si>
  <si>
    <t>0049008</t>
  </si>
  <si>
    <t>POR TBL FLM 60X20MG</t>
  </si>
  <si>
    <t>0049009</t>
  </si>
  <si>
    <t>POR TBL FLM 90X20MG</t>
  </si>
  <si>
    <t>0087018</t>
  </si>
  <si>
    <t>ATORIS 40</t>
  </si>
  <si>
    <t>0087032</t>
  </si>
  <si>
    <t>POR TBL FLM 60X40MG</t>
  </si>
  <si>
    <t>0087051</t>
  </si>
  <si>
    <t>POR TBL FLM 90X40MG</t>
  </si>
  <si>
    <t>0109830</t>
  </si>
  <si>
    <t>ATORVASTATIN ACTAVIS 10 MG</t>
  </si>
  <si>
    <t>0109840</t>
  </si>
  <si>
    <t>0109850</t>
  </si>
  <si>
    <t>ATORVASTATIN ACTAVIS 20 MG</t>
  </si>
  <si>
    <t>0109860</t>
  </si>
  <si>
    <t>0109870</t>
  </si>
  <si>
    <t>ATORVASTATIN ACTAVIS 40 MG</t>
  </si>
  <si>
    <t>0109880</t>
  </si>
  <si>
    <t>0138139</t>
  </si>
  <si>
    <t>ATORVASTATIN HBF 10 MG</t>
  </si>
  <si>
    <t>0138144</t>
  </si>
  <si>
    <t>0138158</t>
  </si>
  <si>
    <t>ATORVASTATIN HBF 20 MG</t>
  </si>
  <si>
    <t>0138163</t>
  </si>
  <si>
    <t>0138177</t>
  </si>
  <si>
    <t>ATORVASTATIN HBF 40 MG</t>
  </si>
  <si>
    <t>0138182</t>
  </si>
  <si>
    <t>0107554</t>
  </si>
  <si>
    <t>0107559</t>
  </si>
  <si>
    <t>0107565</t>
  </si>
  <si>
    <t>0107510</t>
  </si>
  <si>
    <t>0107514</t>
  </si>
  <si>
    <t>0107521</t>
  </si>
  <si>
    <t>0107532</t>
  </si>
  <si>
    <t>0107537</t>
  </si>
  <si>
    <t>0107543</t>
  </si>
  <si>
    <t>0107883</t>
  </si>
  <si>
    <t>BISATUM 10 MG</t>
  </si>
  <si>
    <t>0107881</t>
  </si>
  <si>
    <t>BISATUM 20 MG</t>
  </si>
  <si>
    <t>0107879</t>
  </si>
  <si>
    <t>BISATUM 40 MG</t>
  </si>
  <si>
    <t>0119666</t>
  </si>
  <si>
    <t>CORALIP 10 MG</t>
  </si>
  <si>
    <t>0119667</t>
  </si>
  <si>
    <t>POR TBL FLM 30X10MG AL</t>
  </si>
  <si>
    <t>0119668</t>
  </si>
  <si>
    <t>CORALIP 20 MG</t>
  </si>
  <si>
    <t>POR TBL FLM 30X20MG PVC</t>
  </si>
  <si>
    <t>0119669</t>
  </si>
  <si>
    <t>POR TBL FLM 30X20MG AL</t>
  </si>
  <si>
    <t>0119670</t>
  </si>
  <si>
    <t>CORALIP 40 MG</t>
  </si>
  <si>
    <t>POR TBL FLM 30X40MG PVC</t>
  </si>
  <si>
    <t>0119671</t>
  </si>
  <si>
    <t>POR TBL FLM 30X40MG AL</t>
  </si>
  <si>
    <t>0013249</t>
  </si>
  <si>
    <t>CORSIM 10</t>
  </si>
  <si>
    <t>0013250</t>
  </si>
  <si>
    <t>0013252</t>
  </si>
  <si>
    <t>0013254</t>
  </si>
  <si>
    <t>CORSIM 20</t>
  </si>
  <si>
    <t>0013255</t>
  </si>
  <si>
    <t>POR TBL FLM 50X20MG</t>
  </si>
  <si>
    <t>0013257</t>
  </si>
  <si>
    <t>0013259</t>
  </si>
  <si>
    <t>CORSIM 40</t>
  </si>
  <si>
    <t>0013260</t>
  </si>
  <si>
    <t>POR TBL FLM 50X40MG</t>
  </si>
  <si>
    <t>0013262</t>
  </si>
  <si>
    <t>0049692</t>
  </si>
  <si>
    <t>CRESTOR 10 MG</t>
  </si>
  <si>
    <t>0049693</t>
  </si>
  <si>
    <t>0049694</t>
  </si>
  <si>
    <t>0049695</t>
  </si>
  <si>
    <t>0049696</t>
  </si>
  <si>
    <t>0049697</t>
  </si>
  <si>
    <t>0049698</t>
  </si>
  <si>
    <t>0049699</t>
  </si>
  <si>
    <t>0049700</t>
  </si>
  <si>
    <t>0049701</t>
  </si>
  <si>
    <t>0049702</t>
  </si>
  <si>
    <t>0049703</t>
  </si>
  <si>
    <t>0049704</t>
  </si>
  <si>
    <t>0049705</t>
  </si>
  <si>
    <t>0049706</t>
  </si>
  <si>
    <t>CRESTOR 20 MG</t>
  </si>
  <si>
    <t>POR TBL FLM 28X20MG</t>
  </si>
  <si>
    <t>0049707</t>
  </si>
  <si>
    <t>0049708</t>
  </si>
  <si>
    <t>0049709</t>
  </si>
  <si>
    <t>0049710</t>
  </si>
  <si>
    <t>0049711</t>
  </si>
  <si>
    <t>0049712</t>
  </si>
  <si>
    <t>0049713</t>
  </si>
  <si>
    <t>POR TBL FLM 56X20MG</t>
  </si>
  <si>
    <t>0049714</t>
  </si>
  <si>
    <t>0049715</t>
  </si>
  <si>
    <t>0049716</t>
  </si>
  <si>
    <t>0049717</t>
  </si>
  <si>
    <t>0049718</t>
  </si>
  <si>
    <t>0049719</t>
  </si>
  <si>
    <t>0049720</t>
  </si>
  <si>
    <t>CRESTOR 40 MG</t>
  </si>
  <si>
    <t>0049721</t>
  </si>
  <si>
    <t>0049722</t>
  </si>
  <si>
    <t>0049723</t>
  </si>
  <si>
    <t>0049724</t>
  </si>
  <si>
    <t>0049725</t>
  </si>
  <si>
    <t>0049726</t>
  </si>
  <si>
    <t>0049727</t>
  </si>
  <si>
    <t>POR TBL FLM 56X40MG</t>
  </si>
  <si>
    <t>0049728</t>
  </si>
  <si>
    <t>0049729</t>
  </si>
  <si>
    <t>0049730</t>
  </si>
  <si>
    <t>0049731</t>
  </si>
  <si>
    <t>0049732</t>
  </si>
  <si>
    <t>0049733</t>
  </si>
  <si>
    <t>0106193</t>
  </si>
  <si>
    <t>EGILIPID 10 MG</t>
  </si>
  <si>
    <t>0106195</t>
  </si>
  <si>
    <t>0106207</t>
  </si>
  <si>
    <t>0106219</t>
  </si>
  <si>
    <t>0106231</t>
  </si>
  <si>
    <t>0106241</t>
  </si>
  <si>
    <t>EGILIPID 20 MG</t>
  </si>
  <si>
    <t>0106243</t>
  </si>
  <si>
    <t>0106255</t>
  </si>
  <si>
    <t>0106267</t>
  </si>
  <si>
    <t>0106279</t>
  </si>
  <si>
    <t>0106289</t>
  </si>
  <si>
    <t>EGILIPID 40 MG</t>
  </si>
  <si>
    <t>0106291</t>
  </si>
  <si>
    <t>0106303</t>
  </si>
  <si>
    <t>0106315</t>
  </si>
  <si>
    <t>0106327</t>
  </si>
  <si>
    <t>0121050</t>
  </si>
  <si>
    <t>FLUVASTATIN MYLAN 80 MG</t>
  </si>
  <si>
    <t>POR TBL PRO 30X80MG</t>
  </si>
  <si>
    <t>0121054</t>
  </si>
  <si>
    <t>POR TBL PRO 90X80MG</t>
  </si>
  <si>
    <t>0136262</t>
  </si>
  <si>
    <t>LARUS 10 MG</t>
  </si>
  <si>
    <t>0136263</t>
  </si>
  <si>
    <t>0136269</t>
  </si>
  <si>
    <t>0136270</t>
  </si>
  <si>
    <t>0150838</t>
  </si>
  <si>
    <t>0150845</t>
  </si>
  <si>
    <t>0136282</t>
  </si>
  <si>
    <t>LARUS 20 MG</t>
  </si>
  <si>
    <t>0136283</t>
  </si>
  <si>
    <t>0136289</t>
  </si>
  <si>
    <t>0136290</t>
  </si>
  <si>
    <t>0150858</t>
  </si>
  <si>
    <t>0150865</t>
  </si>
  <si>
    <t>0136302</t>
  </si>
  <si>
    <t>LARUS 40 MG</t>
  </si>
  <si>
    <t>0136303</t>
  </si>
  <si>
    <t>0150886</t>
  </si>
  <si>
    <t>0016057</t>
  </si>
  <si>
    <t>LESCOL 40 MG</t>
  </si>
  <si>
    <t>POR CPS DUR 28X40MG</t>
  </si>
  <si>
    <t>0016055</t>
  </si>
  <si>
    <t>LESCOL XL</t>
  </si>
  <si>
    <t>POR TBL PRO 28X80MG</t>
  </si>
  <si>
    <t>0053506</t>
  </si>
  <si>
    <t>MEDOSTATIN 20 MG</t>
  </si>
  <si>
    <t>0001929</t>
  </si>
  <si>
    <t>MEDOSTATIN 40 MG</t>
  </si>
  <si>
    <t>0001932</t>
  </si>
  <si>
    <t>0025260</t>
  </si>
  <si>
    <t>PRAVASTATIN PLIVA 20 MG</t>
  </si>
  <si>
    <t>0146933</t>
  </si>
  <si>
    <t>0014441</t>
  </si>
  <si>
    <t>SIM 10 GALMED</t>
  </si>
  <si>
    <t>0014444</t>
  </si>
  <si>
    <t>SIM 20 GALMED</t>
  </si>
  <si>
    <t>0014447</t>
  </si>
  <si>
    <t>SIM 40 GALMED</t>
  </si>
  <si>
    <t>0104198</t>
  </si>
  <si>
    <t>SIMBELA 10</t>
  </si>
  <si>
    <t>0104199</t>
  </si>
  <si>
    <t>SIMBELA 20</t>
  </si>
  <si>
    <t>0104200</t>
  </si>
  <si>
    <t>SIMBELA 40</t>
  </si>
  <si>
    <t>0013499</t>
  </si>
  <si>
    <t>SIMGAL 10 MG</t>
  </si>
  <si>
    <t>0032578</t>
  </si>
  <si>
    <t>0013701</t>
  </si>
  <si>
    <t>SIMGAL 20 MG</t>
  </si>
  <si>
    <t>POR TBL FLM 84X20MG</t>
  </si>
  <si>
    <t>0032579</t>
  </si>
  <si>
    <t>0013702</t>
  </si>
  <si>
    <t>SIMGAL 40 MG</t>
  </si>
  <si>
    <t>POR TBL FLM 84X40MG</t>
  </si>
  <si>
    <t>0032580</t>
  </si>
  <si>
    <t>0010422</t>
  </si>
  <si>
    <t>SIMIREX 20 MG</t>
  </si>
  <si>
    <t>0015073</t>
  </si>
  <si>
    <t>0058773</t>
  </si>
  <si>
    <t>SIMVACARD 10</t>
  </si>
  <si>
    <t>0047731</t>
  </si>
  <si>
    <t>SIMVACARD 20</t>
  </si>
  <si>
    <t>0058775</t>
  </si>
  <si>
    <t>0017915</t>
  </si>
  <si>
    <t>SIMVACARD 40</t>
  </si>
  <si>
    <t>cena původce nebyla nahlášena</t>
  </si>
  <si>
    <t>0058777</t>
  </si>
  <si>
    <t>0102619</t>
  </si>
  <si>
    <t>SIMVASTATIN GALEX 10 MG</t>
  </si>
  <si>
    <t>0107141</t>
  </si>
  <si>
    <t>0102621</t>
  </si>
  <si>
    <t>SIMVASTATIN GALEX 20 MG</t>
  </si>
  <si>
    <t>0107139</t>
  </si>
  <si>
    <t>0102623</t>
  </si>
  <si>
    <t>SIMVASTATIN GALEX 40 MG</t>
  </si>
  <si>
    <t>0107137</t>
  </si>
  <si>
    <t>0107403</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</si>
</sst>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405]d\.\ mmmm\ yyyy"/>
    <numFmt numFmtId="166" formatCode="dd/mm/yy;@"/>
    <numFmt numFmtId="167" formatCode="mmm/yyyy"/>
    <numFmt numFmtId="168" formatCode="0000000"/>
    <numFmt numFmtId="169" formatCode="##0.00"/>
    <numFmt numFmtId="170" formatCode="d\.m\.yyyy"/>
    <numFmt numFmtId="171" formatCode="d\.m\.yyyy\ h:mm:ss"/>
    <numFmt numFmtId="172" formatCode="##0.0000"/>
    <numFmt numFmtId="173" formatCode="ddmmyyyy"/>
    <numFmt numFmtId="174" formatCode="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quot;Yes&quot;;&quot;Yes&quot;;&quot;No&quot;"/>
    <numFmt numFmtId="184" formatCode="&quot;True&quot;;&quot;True&quot;;&quot;False&quot;"/>
    <numFmt numFmtId="185" formatCode="&quot;On&quot;;&quot;On&quot;;&quot;Off&quot;"/>
  </numFmts>
  <fonts count="32">
    <font>
      <sz val="10"/>
      <name val="Arial"/>
      <family val="0"/>
    </font>
    <font>
      <sz val="8"/>
      <name val="Arial"/>
      <family val="0"/>
    </font>
    <font>
      <sz val="8"/>
      <name val="Arial Narrow"/>
      <family val="2"/>
    </font>
    <font>
      <sz val="8"/>
      <name val="Tahoma"/>
      <family val="2"/>
    </font>
    <font>
      <u val="single"/>
      <sz val="10"/>
      <color indexed="12"/>
      <name val="Arial"/>
      <family val="0"/>
    </font>
    <font>
      <u val="single"/>
      <sz val="10"/>
      <color indexed="36"/>
      <name val="Arial"/>
      <family val="0"/>
    </font>
    <font>
      <b/>
      <sz val="8"/>
      <name val="Arial Narrow"/>
      <family val="2"/>
    </font>
    <font>
      <i/>
      <sz val="8"/>
      <color indexed="23"/>
      <name val="Arial Narrow"/>
      <family val="2"/>
    </font>
    <font>
      <b/>
      <i/>
      <sz val="8"/>
      <color indexed="23"/>
      <name val="Arial Narrow"/>
      <family val="2"/>
    </font>
    <font>
      <b/>
      <sz val="10"/>
      <name val="Arial"/>
      <family val="0"/>
    </font>
    <font>
      <b/>
      <sz val="8"/>
      <name val="Arial"/>
      <family val="2"/>
    </font>
    <font>
      <i/>
      <sz val="8"/>
      <color indexed="23"/>
      <name val="Arial"/>
      <family val="2"/>
    </font>
    <font>
      <i/>
      <sz val="10"/>
      <color indexed="2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color indexed="23"/>
      <name val="Arial"/>
      <family val="2"/>
    </font>
    <font>
      <b/>
      <i/>
      <sz val="10"/>
      <color indexed="23"/>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21" borderId="5" applyNumberFormat="0" applyAlignment="0" applyProtection="0"/>
    <xf numFmtId="0" fontId="23" fillId="7" borderId="1" applyNumberFormat="0" applyAlignment="0" applyProtection="0"/>
    <xf numFmtId="0" fontId="24"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2" borderId="0" applyNumberFormat="0" applyBorder="0" applyAlignment="0" applyProtection="0"/>
    <xf numFmtId="0" fontId="1" fillId="0" borderId="0">
      <alignment/>
      <protection/>
    </xf>
    <xf numFmtId="0" fontId="0" fillId="0" borderId="0">
      <alignment/>
      <protection/>
    </xf>
    <xf numFmtId="0" fontId="13"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19">
    <xf numFmtId="0" fontId="0" fillId="0" borderId="0" xfId="0" applyAlignment="1">
      <alignment/>
    </xf>
    <xf numFmtId="0" fontId="2" fillId="0" borderId="0" xfId="0" applyFont="1" applyAlignment="1">
      <alignment/>
    </xf>
    <xf numFmtId="0" fontId="2" fillId="0" borderId="0" xfId="0" applyFont="1" applyFill="1" applyAlignment="1">
      <alignment/>
    </xf>
    <xf numFmtId="0" fontId="6" fillId="0" borderId="0" xfId="0" applyFont="1" applyAlignment="1">
      <alignment wrapText="1"/>
    </xf>
    <xf numFmtId="0" fontId="7" fillId="0" borderId="0" xfId="0" applyFont="1" applyFill="1" applyAlignment="1">
      <alignment/>
    </xf>
    <xf numFmtId="0" fontId="6" fillId="0" borderId="0" xfId="0" applyFont="1" applyFill="1" applyAlignment="1">
      <alignment/>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9" fillId="0" borderId="0" xfId="0" applyFont="1" applyAlignment="1">
      <alignment/>
    </xf>
    <xf numFmtId="49" fontId="10" fillId="0" borderId="10" xfId="0" applyNumberFormat="1" applyFont="1" applyFill="1" applyBorder="1" applyAlignment="1">
      <alignment horizontal="left"/>
    </xf>
    <xf numFmtId="0" fontId="10" fillId="0" borderId="10" xfId="0" applyFont="1" applyFill="1" applyBorder="1" applyAlignment="1">
      <alignment horizontal="left"/>
    </xf>
    <xf numFmtId="4" fontId="10" fillId="24" borderId="10" xfId="0" applyNumberFormat="1" applyFont="1" applyFill="1" applyBorder="1" applyAlignment="1">
      <alignment horizontal="right"/>
    </xf>
    <xf numFmtId="2" fontId="10" fillId="24" borderId="10" xfId="0" applyNumberFormat="1" applyFont="1" applyFill="1" applyBorder="1" applyAlignment="1">
      <alignment horizontal="right"/>
    </xf>
    <xf numFmtId="2" fontId="10" fillId="25" borderId="10" xfId="0" applyNumberFormat="1" applyFont="1" applyFill="1" applyBorder="1" applyAlignment="1">
      <alignment horizontal="right"/>
    </xf>
    <xf numFmtId="49" fontId="11" fillId="0" borderId="10" xfId="0" applyNumberFormat="1" applyFont="1" applyFill="1" applyBorder="1" applyAlignment="1">
      <alignment horizontal="left"/>
    </xf>
    <xf numFmtId="0" fontId="11" fillId="0" borderId="10" xfId="0" applyFont="1" applyFill="1" applyBorder="1" applyAlignment="1">
      <alignment horizontal="left"/>
    </xf>
    <xf numFmtId="0" fontId="11" fillId="0" borderId="10" xfId="0" applyFont="1" applyFill="1" applyBorder="1" applyAlignment="1">
      <alignment horizontal="left" wrapText="1"/>
    </xf>
    <xf numFmtId="4" fontId="11" fillId="24" borderId="10" xfId="0" applyNumberFormat="1" applyFont="1" applyFill="1" applyBorder="1" applyAlignment="1">
      <alignment horizontal="right"/>
    </xf>
    <xf numFmtId="14" fontId="11" fillId="0" borderId="10" xfId="0" applyNumberFormat="1" applyFont="1" applyFill="1" applyBorder="1" applyAlignment="1">
      <alignment horizontal="right"/>
    </xf>
    <xf numFmtId="2" fontId="11" fillId="24" borderId="10" xfId="0" applyNumberFormat="1" applyFont="1" applyFill="1" applyBorder="1" applyAlignment="1">
      <alignment horizontal="right"/>
    </xf>
    <xf numFmtId="2" fontId="11" fillId="19" borderId="10" xfId="0" applyNumberFormat="1" applyFont="1" applyFill="1" applyBorder="1" applyAlignment="1">
      <alignment horizontal="right"/>
    </xf>
    <xf numFmtId="49" fontId="1" fillId="0" borderId="10" xfId="0" applyNumberFormat="1"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4" fontId="1" fillId="24" borderId="10" xfId="0" applyNumberFormat="1" applyFont="1" applyFill="1" applyBorder="1" applyAlignment="1">
      <alignment horizontal="right"/>
    </xf>
    <xf numFmtId="14" fontId="1" fillId="0" borderId="10" xfId="0" applyNumberFormat="1" applyFont="1" applyBorder="1" applyAlignment="1">
      <alignment horizontal="right"/>
    </xf>
    <xf numFmtId="2" fontId="1" fillId="24" borderId="10" xfId="0" applyNumberFormat="1" applyFont="1" applyFill="1" applyBorder="1" applyAlignment="1">
      <alignment horizontal="right"/>
    </xf>
    <xf numFmtId="2" fontId="1" fillId="19"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Font="1" applyFill="1" applyBorder="1" applyAlignment="1">
      <alignment horizontal="left"/>
    </xf>
    <xf numFmtId="0" fontId="1" fillId="0" borderId="10" xfId="0" applyFont="1" applyFill="1" applyBorder="1" applyAlignment="1">
      <alignment horizontal="left" wrapText="1"/>
    </xf>
    <xf numFmtId="14" fontId="1" fillId="0" borderId="10" xfId="0" applyNumberFormat="1" applyFont="1" applyFill="1" applyBorder="1" applyAlignment="1">
      <alignment horizontal="right"/>
    </xf>
    <xf numFmtId="49" fontId="11" fillId="0" borderId="10" xfId="0" applyNumberFormat="1" applyFont="1" applyBorder="1" applyAlignment="1">
      <alignment horizontal="left"/>
    </xf>
    <xf numFmtId="0" fontId="11" fillId="0" borderId="10" xfId="0" applyFont="1" applyBorder="1" applyAlignment="1">
      <alignment horizontal="left"/>
    </xf>
    <xf numFmtId="0" fontId="11" fillId="0" borderId="10" xfId="0" applyFont="1" applyBorder="1" applyAlignment="1">
      <alignment horizontal="left" wrapText="1"/>
    </xf>
    <xf numFmtId="14" fontId="11" fillId="0" borderId="10" xfId="0" applyNumberFormat="1" applyFont="1" applyBorder="1" applyAlignment="1">
      <alignment horizontal="right"/>
    </xf>
    <xf numFmtId="2" fontId="10" fillId="24" borderId="10" xfId="0" applyNumberFormat="1" applyFont="1" applyFill="1" applyBorder="1" applyAlignment="1">
      <alignment horizontal="right" vertical="center" wrapText="1"/>
    </xf>
    <xf numFmtId="2" fontId="1" fillId="0" borderId="0" xfId="0" applyNumberFormat="1" applyFont="1" applyFill="1" applyAlignment="1">
      <alignment horizontal="right"/>
    </xf>
    <xf numFmtId="2" fontId="1" fillId="0" borderId="0" xfId="0" applyNumberFormat="1" applyFont="1" applyFill="1" applyAlignment="1">
      <alignment horizontal="right" wrapText="1"/>
    </xf>
    <xf numFmtId="4" fontId="1" fillId="24" borderId="0" xfId="0" applyNumberFormat="1" applyFont="1" applyFill="1" applyAlignment="1">
      <alignment horizontal="right"/>
    </xf>
    <xf numFmtId="2" fontId="1" fillId="24" borderId="0" xfId="0" applyNumberFormat="1" applyFont="1" applyFill="1" applyAlignment="1">
      <alignment horizontal="right"/>
    </xf>
    <xf numFmtId="2" fontId="1" fillId="25" borderId="0" xfId="0" applyNumberFormat="1" applyFont="1" applyFill="1" applyAlignment="1">
      <alignment horizontal="right"/>
    </xf>
    <xf numFmtId="2" fontId="1" fillId="19" borderId="0" xfId="0" applyNumberFormat="1" applyFont="1" applyFill="1" applyAlignment="1">
      <alignment horizontal="right"/>
    </xf>
    <xf numFmtId="49"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left" wrapText="1"/>
    </xf>
    <xf numFmtId="2" fontId="1" fillId="19" borderId="0" xfId="0" applyNumberFormat="1" applyFont="1" applyFill="1" applyAlignment="1">
      <alignment horizontal="right" wrapText="1"/>
    </xf>
    <xf numFmtId="14" fontId="1" fillId="0" borderId="0" xfId="0" applyNumberFormat="1" applyFont="1" applyAlignment="1">
      <alignment horizontal="right"/>
    </xf>
    <xf numFmtId="49" fontId="10" fillId="15" borderId="10" xfId="0" applyNumberFormat="1" applyFont="1" applyFill="1" applyBorder="1" applyAlignment="1">
      <alignment horizontal="center" vertical="center" wrapText="1" shrinkToFit="1"/>
    </xf>
    <xf numFmtId="0" fontId="10" fillId="15" borderId="10" xfId="0" applyFont="1" applyFill="1" applyBorder="1" applyAlignment="1">
      <alignment horizontal="center" vertical="center" wrapText="1" shrinkToFit="1"/>
    </xf>
    <xf numFmtId="2" fontId="10" fillId="19" borderId="10" xfId="0" applyNumberFormat="1" applyFont="1" applyFill="1" applyBorder="1" applyAlignment="1">
      <alignment horizontal="right" vertical="center" wrapText="1" shrinkToFit="1"/>
    </xf>
    <xf numFmtId="4" fontId="10" fillId="24" borderId="10" xfId="0" applyNumberFormat="1" applyFont="1" applyFill="1" applyBorder="1" applyAlignment="1">
      <alignment horizontal="right" vertical="center" wrapText="1" shrinkToFit="1"/>
    </xf>
    <xf numFmtId="2" fontId="10" fillId="24" borderId="10" xfId="0" applyNumberFormat="1" applyFont="1" applyFill="1" applyBorder="1" applyAlignment="1">
      <alignment horizontal="right" vertical="center" wrapText="1" shrinkToFit="1"/>
    </xf>
    <xf numFmtId="2" fontId="10" fillId="25" borderId="10" xfId="0" applyNumberFormat="1" applyFont="1" applyFill="1" applyBorder="1" applyAlignment="1">
      <alignment horizontal="right" vertical="center" wrapText="1" shrinkToFit="1"/>
    </xf>
    <xf numFmtId="14" fontId="11" fillId="19" borderId="10"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2" fontId="1" fillId="19" borderId="10" xfId="0" applyNumberFormat="1" applyFont="1" applyFill="1" applyBorder="1" applyAlignment="1">
      <alignment horizontal="right" wrapText="1"/>
    </xf>
    <xf numFmtId="49" fontId="1" fillId="0" borderId="10" xfId="0" applyNumberFormat="1" applyFont="1" applyFill="1" applyBorder="1" applyAlignment="1">
      <alignment horizontal="right"/>
    </xf>
    <xf numFmtId="49" fontId="1" fillId="24" borderId="10" xfId="0" applyNumberFormat="1" applyFont="1" applyFill="1" applyBorder="1" applyAlignment="1">
      <alignment horizontal="right"/>
    </xf>
    <xf numFmtId="2" fontId="11" fillId="19" borderId="10" xfId="0" applyNumberFormat="1" applyFont="1" applyFill="1" applyBorder="1" applyAlignment="1">
      <alignment horizontal="right" wrapText="1"/>
    </xf>
    <xf numFmtId="0" fontId="1" fillId="19" borderId="10" xfId="0" applyFont="1" applyFill="1" applyBorder="1" applyAlignment="1">
      <alignment horizontal="right"/>
    </xf>
    <xf numFmtId="169" fontId="1" fillId="24" borderId="10" xfId="0" applyNumberFormat="1" applyFont="1" applyFill="1" applyBorder="1" applyAlignment="1">
      <alignment horizontal="right"/>
    </xf>
    <xf numFmtId="0" fontId="12" fillId="0" borderId="0" xfId="0" applyFont="1" applyAlignment="1">
      <alignment/>
    </xf>
    <xf numFmtId="169" fontId="11" fillId="24" borderId="10" xfId="0" applyNumberFormat="1" applyFont="1" applyFill="1" applyBorder="1" applyAlignment="1">
      <alignment horizontal="right"/>
    </xf>
    <xf numFmtId="0" fontId="11" fillId="19" borderId="10" xfId="0" applyFont="1" applyFill="1" applyBorder="1" applyAlignment="1">
      <alignment horizontal="right" wrapText="1"/>
    </xf>
    <xf numFmtId="2" fontId="1" fillId="24" borderId="10" xfId="0" applyNumberFormat="1" applyFont="1" applyFill="1" applyBorder="1" applyAlignment="1">
      <alignment horizontal="right" wrapText="1"/>
    </xf>
    <xf numFmtId="2" fontId="10" fillId="24" borderId="10" xfId="0" applyNumberFormat="1" applyFont="1" applyFill="1" applyBorder="1" applyAlignment="1">
      <alignment horizontal="right" wrapText="1"/>
    </xf>
    <xf numFmtId="0" fontId="0" fillId="0" borderId="0" xfId="0" applyFont="1" applyAlignment="1">
      <alignment/>
    </xf>
    <xf numFmtId="49" fontId="10" fillId="0" borderId="10" xfId="0" applyNumberFormat="1" applyFont="1" applyBorder="1" applyAlignment="1">
      <alignment horizontal="left"/>
    </xf>
    <xf numFmtId="0" fontId="10" fillId="0" borderId="10" xfId="0" applyFont="1" applyBorder="1" applyAlignment="1">
      <alignment horizontal="left"/>
    </xf>
    <xf numFmtId="169" fontId="10" fillId="24" borderId="10" xfId="0" applyNumberFormat="1" applyFont="1" applyFill="1" applyBorder="1" applyAlignment="1">
      <alignment horizontal="right"/>
    </xf>
    <xf numFmtId="49" fontId="10" fillId="24" borderId="10" xfId="0" applyNumberFormat="1" applyFont="1" applyFill="1" applyBorder="1" applyAlignment="1">
      <alignment horizontal="right"/>
    </xf>
    <xf numFmtId="0" fontId="10" fillId="24" borderId="10" xfId="0" applyFont="1" applyFill="1" applyBorder="1" applyAlignment="1">
      <alignment horizontal="right"/>
    </xf>
    <xf numFmtId="14" fontId="1" fillId="24" borderId="10" xfId="0" applyNumberFormat="1" applyFont="1" applyFill="1" applyBorder="1" applyAlignment="1">
      <alignment horizontal="right" vertical="center" wrapText="1" shrinkToFit="1"/>
    </xf>
    <xf numFmtId="4" fontId="1" fillId="19" borderId="10" xfId="0" applyNumberFormat="1" applyFont="1" applyFill="1" applyBorder="1" applyAlignment="1">
      <alignment horizontal="right" wrapText="1"/>
    </xf>
    <xf numFmtId="2" fontId="1" fillId="19" borderId="10" xfId="0" applyNumberFormat="1" applyFont="1" applyFill="1" applyBorder="1" applyAlignment="1">
      <alignment horizontal="right" vertical="center" wrapText="1"/>
    </xf>
    <xf numFmtId="4" fontId="1" fillId="19" borderId="10" xfId="0" applyNumberFormat="1" applyFont="1" applyFill="1" applyBorder="1" applyAlignment="1">
      <alignment horizontal="right"/>
    </xf>
    <xf numFmtId="0" fontId="1" fillId="0" borderId="10" xfId="0" applyFont="1" applyFill="1" applyBorder="1" applyAlignment="1">
      <alignment wrapText="1" shrinkToFit="1"/>
    </xf>
    <xf numFmtId="0" fontId="1" fillId="0" borderId="10" xfId="56" applyFill="1" applyBorder="1" applyAlignment="1">
      <alignment wrapText="1"/>
      <protection/>
    </xf>
    <xf numFmtId="49" fontId="11" fillId="0" borderId="10" xfId="0" applyNumberFormat="1" applyFont="1" applyFill="1" applyBorder="1" applyAlignment="1">
      <alignment horizontal="left"/>
    </xf>
    <xf numFmtId="0" fontId="11" fillId="0" borderId="10" xfId="0" applyFont="1" applyFill="1" applyBorder="1" applyAlignment="1">
      <alignment horizontal="left"/>
    </xf>
    <xf numFmtId="49" fontId="30" fillId="0" borderId="10" xfId="0" applyNumberFormat="1" applyFont="1" applyFill="1" applyBorder="1" applyAlignment="1">
      <alignment horizontal="left"/>
    </xf>
    <xf numFmtId="0" fontId="30" fillId="0" borderId="10" xfId="0" applyFont="1" applyFill="1" applyBorder="1" applyAlignment="1">
      <alignment horizontal="left"/>
    </xf>
    <xf numFmtId="2" fontId="30" fillId="24" borderId="10" xfId="0" applyNumberFormat="1" applyFont="1" applyFill="1" applyBorder="1" applyAlignment="1">
      <alignment horizontal="right"/>
    </xf>
    <xf numFmtId="2" fontId="30" fillId="25" borderId="10" xfId="0" applyNumberFormat="1" applyFont="1" applyFill="1" applyBorder="1" applyAlignment="1">
      <alignment horizontal="right"/>
    </xf>
    <xf numFmtId="0" fontId="31" fillId="0" borderId="0" xfId="0" applyFont="1" applyAlignment="1">
      <alignment/>
    </xf>
    <xf numFmtId="4" fontId="30" fillId="24" borderId="10" xfId="0" applyNumberFormat="1" applyFont="1" applyFill="1" applyBorder="1" applyAlignment="1">
      <alignment horizontal="right"/>
    </xf>
    <xf numFmtId="0" fontId="11" fillId="0" borderId="10" xfId="56" applyFont="1" applyFill="1" applyBorder="1" applyAlignment="1">
      <alignment wrapText="1"/>
      <protection/>
    </xf>
    <xf numFmtId="2" fontId="11" fillId="24" borderId="10" xfId="0" applyNumberFormat="1" applyFont="1" applyFill="1" applyBorder="1" applyAlignment="1">
      <alignment horizontal="right" wrapText="1"/>
    </xf>
    <xf numFmtId="49" fontId="30" fillId="0" borderId="10" xfId="0" applyNumberFormat="1" applyFont="1" applyBorder="1" applyAlignment="1">
      <alignment horizontal="left"/>
    </xf>
    <xf numFmtId="0" fontId="30" fillId="0" borderId="10" xfId="0" applyFont="1" applyBorder="1" applyAlignment="1">
      <alignment horizontal="left"/>
    </xf>
    <xf numFmtId="169" fontId="30" fillId="24" borderId="10" xfId="0" applyNumberFormat="1" applyFont="1" applyFill="1" applyBorder="1" applyAlignment="1">
      <alignment horizontal="right"/>
    </xf>
    <xf numFmtId="0" fontId="10" fillId="24" borderId="10" xfId="0" applyFont="1" applyFill="1" applyBorder="1" applyAlignment="1">
      <alignment horizontal="right" vertical="center" wrapText="1" shrinkToFit="1"/>
    </xf>
    <xf numFmtId="0" fontId="1" fillId="0" borderId="10" xfId="0" applyNumberFormat="1" applyFont="1" applyFill="1" applyBorder="1" applyAlignment="1">
      <alignment horizontal="right" wrapText="1"/>
    </xf>
    <xf numFmtId="0" fontId="11" fillId="0" borderId="10" xfId="0" applyNumberFormat="1" applyFont="1" applyFill="1" applyBorder="1" applyAlignment="1">
      <alignment horizontal="right" wrapText="1"/>
    </xf>
    <xf numFmtId="0" fontId="1" fillId="0" borderId="10" xfId="0" applyFont="1" applyBorder="1" applyAlignment="1">
      <alignment horizontal="right"/>
    </xf>
    <xf numFmtId="4" fontId="11" fillId="19" borderId="10" xfId="0" applyNumberFormat="1" applyFont="1" applyFill="1" applyBorder="1" applyAlignment="1">
      <alignment horizontal="right"/>
    </xf>
    <xf numFmtId="0" fontId="1" fillId="19" borderId="10" xfId="0" applyFont="1" applyFill="1" applyBorder="1" applyAlignment="1">
      <alignment horizontal="right" wrapText="1"/>
    </xf>
    <xf numFmtId="0" fontId="11" fillId="0" borderId="10" xfId="0" applyFont="1" applyBorder="1" applyAlignment="1">
      <alignment horizontal="right"/>
    </xf>
    <xf numFmtId="0" fontId="11" fillId="19" borderId="10" xfId="0" applyFont="1" applyFill="1" applyBorder="1" applyAlignment="1">
      <alignment horizontal="right"/>
    </xf>
    <xf numFmtId="49" fontId="1" fillId="0" borderId="10" xfId="0" applyNumberFormat="1" applyFont="1" applyFill="1" applyBorder="1" applyAlignment="1">
      <alignment horizontal="right" wrapText="1"/>
    </xf>
    <xf numFmtId="4" fontId="1" fillId="0" borderId="10" xfId="0" applyNumberFormat="1" applyFont="1" applyFill="1" applyBorder="1" applyAlignment="1">
      <alignment horizontal="right"/>
    </xf>
    <xf numFmtId="0" fontId="1" fillId="0" borderId="0" xfId="0" applyNumberFormat="1" applyFont="1" applyFill="1" applyAlignment="1">
      <alignment horizontal="right" wrapText="1"/>
    </xf>
    <xf numFmtId="4" fontId="1" fillId="0" borderId="10" xfId="0" applyNumberFormat="1" applyFont="1" applyFill="1" applyBorder="1" applyAlignment="1">
      <alignment horizontal="right" wrapText="1"/>
    </xf>
    <xf numFmtId="0" fontId="10" fillId="0" borderId="10" xfId="56" applyFont="1" applyFill="1" applyBorder="1" applyAlignment="1">
      <alignment wrapText="1"/>
      <protection/>
    </xf>
    <xf numFmtId="49" fontId="10" fillId="0" borderId="0" xfId="0" applyNumberFormat="1" applyFont="1" applyAlignment="1">
      <alignment horizontal="left"/>
    </xf>
    <xf numFmtId="0" fontId="10" fillId="0" borderId="0" xfId="0" applyFont="1" applyAlignment="1">
      <alignment horizontal="left"/>
    </xf>
    <xf numFmtId="2" fontId="10" fillId="24" borderId="10" xfId="57" applyNumberFormat="1" applyFont="1" applyFill="1" applyBorder="1" applyAlignment="1">
      <alignment horizontal="right"/>
      <protection/>
    </xf>
    <xf numFmtId="4" fontId="10" fillId="24" borderId="0" xfId="0" applyNumberFormat="1" applyFont="1" applyFill="1" applyAlignment="1">
      <alignment horizontal="right"/>
    </xf>
    <xf numFmtId="2" fontId="10" fillId="24" borderId="0" xfId="0" applyNumberFormat="1" applyFont="1" applyFill="1" applyAlignment="1">
      <alignment horizontal="right"/>
    </xf>
    <xf numFmtId="2" fontId="10" fillId="25" borderId="0" xfId="0" applyNumberFormat="1" applyFont="1" applyFill="1" applyAlignment="1">
      <alignment horizontal="right"/>
    </xf>
    <xf numFmtId="169" fontId="11" fillId="24" borderId="10" xfId="0" applyNumberFormat="1" applyFont="1" applyFill="1" applyBorder="1" applyAlignment="1">
      <alignment horizontal="right" wrapText="1"/>
    </xf>
    <xf numFmtId="169" fontId="1" fillId="24" borderId="10" xfId="0" applyNumberFormat="1" applyFont="1" applyFill="1" applyBorder="1" applyAlignment="1">
      <alignment horizontal="right" wrapText="1"/>
    </xf>
    <xf numFmtId="4" fontId="11" fillId="24" borderId="10" xfId="0" applyNumberFormat="1" applyFont="1" applyFill="1" applyBorder="1" applyAlignment="1">
      <alignment horizontal="right" wrapText="1"/>
    </xf>
    <xf numFmtId="4" fontId="1" fillId="24" borderId="10" xfId="0" applyNumberFormat="1" applyFont="1" applyFill="1" applyBorder="1" applyAlignment="1">
      <alignment horizontal="right" wrapText="1"/>
    </xf>
    <xf numFmtId="4" fontId="30" fillId="24" borderId="10" xfId="0" applyNumberFormat="1" applyFont="1" applyFill="1" applyBorder="1" applyAlignment="1">
      <alignment horizontal="right" wrapText="1"/>
    </xf>
    <xf numFmtId="2" fontId="10" fillId="24" borderId="0" xfId="0" applyNumberFormat="1" applyFont="1" applyFill="1" applyAlignment="1">
      <alignment horizontal="righ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rmální_List1" xfId="56"/>
    <cellStyle name="normální_List1_1" xfId="57"/>
    <cellStyle name="Note" xfId="58"/>
    <cellStyle name="Output" xfId="59"/>
    <cellStyle name="Percent" xfId="60"/>
    <cellStyle name="Followed Hyperlink"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53"/>
  <sheetViews>
    <sheetView tabSelected="1" workbookViewId="0" topLeftCell="A1">
      <pane xSplit="2" ySplit="1" topLeftCell="C2" activePane="bottomRight" state="frozen"/>
      <selection pane="topLeft" activeCell="A1" sqref="A1"/>
      <selection pane="topRight" activeCell="D1" sqref="D1"/>
      <selection pane="bottomLeft" activeCell="A2" sqref="A2"/>
      <selection pane="bottomRight" activeCell="B555" sqref="B555"/>
    </sheetView>
  </sheetViews>
  <sheetFormatPr defaultColWidth="9.140625" defaultRowHeight="12.75"/>
  <cols>
    <col min="1" max="1" width="7.00390625" style="107" bestFit="1" customWidth="1"/>
    <col min="2" max="2" width="22.421875" style="108" customWidth="1"/>
    <col min="3" max="3" width="25.28125" style="46" customWidth="1"/>
    <col min="4" max="4" width="22.140625" style="47" customWidth="1"/>
    <col min="5" max="5" width="11.00390625" style="48" customWidth="1"/>
    <col min="6" max="6" width="11.421875" style="110" customWidth="1"/>
    <col min="7" max="7" width="13.28125" style="104" customWidth="1"/>
    <col min="8" max="8" width="13.28125" style="49" customWidth="1"/>
    <col min="9" max="9" width="10.8515625" style="44" customWidth="1"/>
    <col min="10" max="10" width="10.421875" style="118" customWidth="1"/>
    <col min="11" max="11" width="13.7109375" style="40" customWidth="1"/>
    <col min="12" max="12" width="13.7109375" style="39" customWidth="1"/>
    <col min="13" max="13" width="8.8515625" style="48" customWidth="1"/>
    <col min="14" max="14" width="9.7109375" style="111" customWidth="1"/>
    <col min="15" max="16" width="10.57421875" style="112" customWidth="1"/>
    <col min="17" max="16384" width="9.140625" style="1" customWidth="1"/>
  </cols>
  <sheetData>
    <row r="1" spans="1:16" s="3" customFormat="1" ht="101.25">
      <c r="A1" s="50" t="s">
        <v>2522</v>
      </c>
      <c r="B1" s="51" t="s">
        <v>2570</v>
      </c>
      <c r="C1" s="51" t="s">
        <v>2571</v>
      </c>
      <c r="D1" s="51" t="s">
        <v>1525</v>
      </c>
      <c r="E1" s="52" t="s">
        <v>2572</v>
      </c>
      <c r="F1" s="53" t="s">
        <v>2573</v>
      </c>
      <c r="G1" s="94" t="s">
        <v>2440</v>
      </c>
      <c r="H1" s="75" t="s">
        <v>2448</v>
      </c>
      <c r="I1" s="52" t="s">
        <v>2366</v>
      </c>
      <c r="J1" s="54" t="s">
        <v>2574</v>
      </c>
      <c r="K1" s="55" t="s">
        <v>356</v>
      </c>
      <c r="L1" s="55" t="s">
        <v>2579</v>
      </c>
      <c r="M1" s="52" t="s">
        <v>2575</v>
      </c>
      <c r="N1" s="54" t="s">
        <v>2576</v>
      </c>
      <c r="O1" s="55" t="s">
        <v>2578</v>
      </c>
      <c r="P1" s="55" t="s">
        <v>2577</v>
      </c>
    </row>
    <row r="2" spans="1:16" s="5" customFormat="1" ht="12.75">
      <c r="A2" s="11" t="s">
        <v>881</v>
      </c>
      <c r="B2" s="12" t="s">
        <v>882</v>
      </c>
      <c r="C2" s="31" t="s">
        <v>862</v>
      </c>
      <c r="D2" s="32" t="s">
        <v>1529</v>
      </c>
      <c r="E2" s="58">
        <v>16.84</v>
      </c>
      <c r="F2" s="13">
        <v>21.6</v>
      </c>
      <c r="G2" s="95"/>
      <c r="H2" s="33">
        <v>40087</v>
      </c>
      <c r="I2" s="29">
        <v>16.84</v>
      </c>
      <c r="J2" s="14">
        <v>50.74</v>
      </c>
      <c r="K2" s="103">
        <v>48.165582531406585</v>
      </c>
      <c r="L2" s="103">
        <v>68.95064000000002</v>
      </c>
      <c r="M2" s="29">
        <f>I2-E2</f>
        <v>0</v>
      </c>
      <c r="N2" s="14">
        <f>J2-F2</f>
        <v>29.14</v>
      </c>
      <c r="O2" s="15">
        <f>K2-F2</f>
        <v>26.565582531406584</v>
      </c>
      <c r="P2" s="15">
        <f>L2-F2</f>
        <v>47.35064000000002</v>
      </c>
    </row>
    <row r="3" spans="1:16" s="5" customFormat="1" ht="68.25">
      <c r="A3" s="16" t="s">
        <v>1230</v>
      </c>
      <c r="B3" s="89" t="s">
        <v>2653</v>
      </c>
      <c r="C3" s="17" t="s">
        <v>451</v>
      </c>
      <c r="D3" s="18" t="s">
        <v>1529</v>
      </c>
      <c r="E3" s="56" t="s">
        <v>2020</v>
      </c>
      <c r="F3" s="90"/>
      <c r="G3" s="96"/>
      <c r="H3" s="20">
        <v>40299</v>
      </c>
      <c r="I3" s="98"/>
      <c r="J3" s="115"/>
      <c r="K3" s="105"/>
      <c r="L3" s="105"/>
      <c r="M3" s="22"/>
      <c r="N3" s="85"/>
      <c r="O3" s="86"/>
      <c r="P3" s="86"/>
    </row>
    <row r="4" spans="1:16" s="4" customFormat="1" ht="12.75">
      <c r="A4" s="11" t="s">
        <v>1343</v>
      </c>
      <c r="B4" s="12" t="s">
        <v>1344</v>
      </c>
      <c r="C4" s="31" t="s">
        <v>987</v>
      </c>
      <c r="D4" s="32" t="s">
        <v>1529</v>
      </c>
      <c r="E4" s="58">
        <v>27.09</v>
      </c>
      <c r="F4" s="13">
        <v>37.49</v>
      </c>
      <c r="G4" s="95"/>
      <c r="H4" s="33">
        <v>40269</v>
      </c>
      <c r="I4" s="29">
        <v>41.29</v>
      </c>
      <c r="J4" s="14">
        <v>61.1</v>
      </c>
      <c r="K4" s="103">
        <v>49.48351721739131</v>
      </c>
      <c r="L4" s="103">
        <v>56.81808</v>
      </c>
      <c r="M4" s="29">
        <f aca="true" t="shared" si="0" ref="M4:M15">I4-E4</f>
        <v>14.2</v>
      </c>
      <c r="N4" s="14">
        <f aca="true" t="shared" si="1" ref="N4:N15">J4-F4</f>
        <v>23.61</v>
      </c>
      <c r="O4" s="15">
        <f aca="true" t="shared" si="2" ref="O4:O15">K4-F4</f>
        <v>11.993517217391307</v>
      </c>
      <c r="P4" s="15">
        <f aca="true" t="shared" si="3" ref="P4:P15">L4-F4</f>
        <v>19.32808</v>
      </c>
    </row>
    <row r="5" spans="1:16" s="5" customFormat="1" ht="12.75">
      <c r="A5" s="11" t="s">
        <v>1565</v>
      </c>
      <c r="B5" s="12" t="s">
        <v>1566</v>
      </c>
      <c r="C5" s="31" t="s">
        <v>1560</v>
      </c>
      <c r="D5" s="32" t="s">
        <v>1529</v>
      </c>
      <c r="E5" s="58">
        <v>129.3</v>
      </c>
      <c r="F5" s="13">
        <v>57.321000000000005</v>
      </c>
      <c r="G5" s="95"/>
      <c r="H5" s="33">
        <v>40269</v>
      </c>
      <c r="I5" s="29">
        <v>253.77</v>
      </c>
      <c r="J5" s="13">
        <v>152.89</v>
      </c>
      <c r="K5" s="103">
        <v>110.18453426600986</v>
      </c>
      <c r="L5" s="103">
        <v>173.93992000000003</v>
      </c>
      <c r="M5" s="29">
        <f t="shared" si="0"/>
        <v>124.47</v>
      </c>
      <c r="N5" s="14">
        <f t="shared" si="1"/>
        <v>95.56899999999999</v>
      </c>
      <c r="O5" s="15">
        <f t="shared" si="2"/>
        <v>52.86353426600986</v>
      </c>
      <c r="P5" s="15">
        <f t="shared" si="3"/>
        <v>116.61892000000003</v>
      </c>
    </row>
    <row r="6" spans="1:16" s="5" customFormat="1" ht="12.75">
      <c r="A6" s="11" t="s">
        <v>1562</v>
      </c>
      <c r="B6" s="12" t="s">
        <v>1563</v>
      </c>
      <c r="C6" s="31" t="s">
        <v>774</v>
      </c>
      <c r="D6" s="32" t="s">
        <v>1529</v>
      </c>
      <c r="E6" s="58">
        <v>193.8</v>
      </c>
      <c r="F6" s="13">
        <v>76.40820000000001</v>
      </c>
      <c r="G6" s="95"/>
      <c r="H6" s="33">
        <v>40269</v>
      </c>
      <c r="I6" s="29">
        <v>511.91</v>
      </c>
      <c r="J6" s="13">
        <v>232.31</v>
      </c>
      <c r="K6" s="103">
        <v>147.98098221508832</v>
      </c>
      <c r="L6" s="103">
        <v>211.38480000000007</v>
      </c>
      <c r="M6" s="29">
        <f t="shared" si="0"/>
        <v>318.11</v>
      </c>
      <c r="N6" s="14">
        <f t="shared" si="1"/>
        <v>155.90179999999998</v>
      </c>
      <c r="O6" s="15">
        <f t="shared" si="2"/>
        <v>71.57278221508831</v>
      </c>
      <c r="P6" s="15">
        <f t="shared" si="3"/>
        <v>134.97660000000008</v>
      </c>
    </row>
    <row r="7" spans="1:16" s="5" customFormat="1" ht="12.75">
      <c r="A7" s="11" t="s">
        <v>1711</v>
      </c>
      <c r="B7" s="12" t="s">
        <v>1712</v>
      </c>
      <c r="C7" s="31" t="s">
        <v>1680</v>
      </c>
      <c r="D7" s="32" t="s">
        <v>1529</v>
      </c>
      <c r="E7" s="58">
        <v>129.3</v>
      </c>
      <c r="F7" s="13">
        <v>52.11</v>
      </c>
      <c r="G7" s="95"/>
      <c r="H7" s="33">
        <v>40269</v>
      </c>
      <c r="I7" s="29">
        <v>129.3</v>
      </c>
      <c r="J7" s="13">
        <v>152.86</v>
      </c>
      <c r="K7" s="103">
        <v>96.61235110997183</v>
      </c>
      <c r="L7" s="103">
        <v>143.52624</v>
      </c>
      <c r="M7" s="29">
        <f t="shared" si="0"/>
        <v>0</v>
      </c>
      <c r="N7" s="14">
        <f t="shared" si="1"/>
        <v>100.75000000000001</v>
      </c>
      <c r="O7" s="15">
        <f t="shared" si="2"/>
        <v>44.502351109971826</v>
      </c>
      <c r="P7" s="15">
        <f t="shared" si="3"/>
        <v>91.41624</v>
      </c>
    </row>
    <row r="8" spans="1:16" s="5" customFormat="1" ht="12.75">
      <c r="A8" s="11" t="s">
        <v>1708</v>
      </c>
      <c r="B8" s="12" t="s">
        <v>1709</v>
      </c>
      <c r="C8" s="31" t="s">
        <v>1674</v>
      </c>
      <c r="D8" s="32" t="s">
        <v>1529</v>
      </c>
      <c r="E8" s="58">
        <v>193.8</v>
      </c>
      <c r="F8" s="13">
        <v>69.462</v>
      </c>
      <c r="G8" s="95"/>
      <c r="H8" s="33">
        <v>40269</v>
      </c>
      <c r="I8" s="29">
        <v>193.8</v>
      </c>
      <c r="J8" s="13">
        <v>232.33</v>
      </c>
      <c r="K8" s="103">
        <v>146.147264</v>
      </c>
      <c r="L8" s="103">
        <v>211.36984000000004</v>
      </c>
      <c r="M8" s="29">
        <f t="shared" si="0"/>
        <v>0</v>
      </c>
      <c r="N8" s="14">
        <f t="shared" si="1"/>
        <v>162.868</v>
      </c>
      <c r="O8" s="15">
        <f t="shared" si="2"/>
        <v>76.685264</v>
      </c>
      <c r="P8" s="15">
        <f t="shared" si="3"/>
        <v>141.90784000000002</v>
      </c>
    </row>
    <row r="9" spans="1:16" s="5" customFormat="1" ht="12.75">
      <c r="A9" s="11" t="s">
        <v>1710</v>
      </c>
      <c r="B9" s="12" t="s">
        <v>608</v>
      </c>
      <c r="C9" s="31" t="s">
        <v>1677</v>
      </c>
      <c r="D9" s="32" t="s">
        <v>1529</v>
      </c>
      <c r="E9" s="58">
        <v>64.65</v>
      </c>
      <c r="F9" s="13">
        <v>39.08</v>
      </c>
      <c r="G9" s="95"/>
      <c r="H9" s="33">
        <v>40269</v>
      </c>
      <c r="I9" s="29">
        <v>64.65</v>
      </c>
      <c r="J9" s="14">
        <v>77.19</v>
      </c>
      <c r="K9" s="103">
        <v>55.77709006827492</v>
      </c>
      <c r="L9" s="103">
        <v>76.95424</v>
      </c>
      <c r="M9" s="29">
        <f t="shared" si="0"/>
        <v>0</v>
      </c>
      <c r="N9" s="14">
        <f t="shared" si="1"/>
        <v>38.11</v>
      </c>
      <c r="O9" s="15">
        <f t="shared" si="2"/>
        <v>16.697090068274925</v>
      </c>
      <c r="P9" s="15">
        <f t="shared" si="3"/>
        <v>37.87424</v>
      </c>
    </row>
    <row r="10" spans="1:16" s="5" customFormat="1" ht="12.75">
      <c r="A10" s="11" t="s">
        <v>2338</v>
      </c>
      <c r="B10" s="12" t="s">
        <v>2339</v>
      </c>
      <c r="C10" s="31" t="s">
        <v>2340</v>
      </c>
      <c r="D10" s="32" t="s">
        <v>1529</v>
      </c>
      <c r="E10" s="58">
        <v>129.3</v>
      </c>
      <c r="F10" s="13">
        <v>52.11</v>
      </c>
      <c r="G10" s="95"/>
      <c r="H10" s="33">
        <v>40269</v>
      </c>
      <c r="I10" s="29">
        <v>129.3</v>
      </c>
      <c r="J10" s="13">
        <v>178.31</v>
      </c>
      <c r="K10" s="103">
        <v>120.7267973498965</v>
      </c>
      <c r="L10" s="103">
        <v>138.97840000000002</v>
      </c>
      <c r="M10" s="29">
        <f t="shared" si="0"/>
        <v>0</v>
      </c>
      <c r="N10" s="14">
        <f t="shared" si="1"/>
        <v>126.2</v>
      </c>
      <c r="O10" s="15">
        <f t="shared" si="2"/>
        <v>68.6167973498965</v>
      </c>
      <c r="P10" s="15">
        <f t="shared" si="3"/>
        <v>86.86840000000002</v>
      </c>
    </row>
    <row r="11" spans="1:16" s="5" customFormat="1" ht="12.75">
      <c r="A11" s="11" t="s">
        <v>2323</v>
      </c>
      <c r="B11" s="12" t="s">
        <v>2324</v>
      </c>
      <c r="C11" s="31" t="s">
        <v>1725</v>
      </c>
      <c r="D11" s="32" t="s">
        <v>1529</v>
      </c>
      <c r="E11" s="58">
        <v>129.3</v>
      </c>
      <c r="F11" s="13">
        <v>52.11</v>
      </c>
      <c r="G11" s="95"/>
      <c r="H11" s="33">
        <v>40269</v>
      </c>
      <c r="I11" s="29">
        <v>129.3</v>
      </c>
      <c r="J11" s="14">
        <v>143.27192</v>
      </c>
      <c r="K11" s="103">
        <v>124.04610716666669</v>
      </c>
      <c r="L11" s="103">
        <v>139.00832000000003</v>
      </c>
      <c r="M11" s="29">
        <f t="shared" si="0"/>
        <v>0</v>
      </c>
      <c r="N11" s="14">
        <f t="shared" si="1"/>
        <v>91.16192</v>
      </c>
      <c r="O11" s="15">
        <f t="shared" si="2"/>
        <v>71.93610716666669</v>
      </c>
      <c r="P11" s="15">
        <f t="shared" si="3"/>
        <v>86.89832000000003</v>
      </c>
    </row>
    <row r="12" spans="1:16" s="9" customFormat="1" ht="102">
      <c r="A12" s="70" t="s">
        <v>2235</v>
      </c>
      <c r="B12" s="71" t="s">
        <v>2236</v>
      </c>
      <c r="C12" s="24" t="s">
        <v>2237</v>
      </c>
      <c r="D12" s="25" t="s">
        <v>1545</v>
      </c>
      <c r="E12" s="29">
        <v>773.36</v>
      </c>
      <c r="F12" s="72">
        <v>757.2</v>
      </c>
      <c r="G12" s="95" t="s">
        <v>1559</v>
      </c>
      <c r="H12" s="20">
        <v>40269</v>
      </c>
      <c r="I12" s="29">
        <v>1209.8</v>
      </c>
      <c r="J12" s="72">
        <v>864.66</v>
      </c>
      <c r="K12" s="103">
        <v>786.7312650602411</v>
      </c>
      <c r="L12" s="103">
        <v>864.6616</v>
      </c>
      <c r="M12" s="29">
        <f t="shared" si="0"/>
        <v>436.43999999999994</v>
      </c>
      <c r="N12" s="14">
        <f t="shared" si="1"/>
        <v>107.45999999999992</v>
      </c>
      <c r="O12" s="15">
        <f t="shared" si="2"/>
        <v>29.531265060241026</v>
      </c>
      <c r="P12" s="15">
        <f t="shared" si="3"/>
        <v>107.46159999999998</v>
      </c>
    </row>
    <row r="13" spans="1:16" s="5" customFormat="1" ht="102">
      <c r="A13" s="70" t="s">
        <v>2567</v>
      </c>
      <c r="B13" s="71" t="s">
        <v>2568</v>
      </c>
      <c r="C13" s="24" t="s">
        <v>2569</v>
      </c>
      <c r="D13" s="25" t="s">
        <v>1545</v>
      </c>
      <c r="E13" s="29">
        <v>1156.96</v>
      </c>
      <c r="F13" s="72">
        <v>1009.6</v>
      </c>
      <c r="G13" s="95" t="s">
        <v>1559</v>
      </c>
      <c r="H13" s="33">
        <v>40269</v>
      </c>
      <c r="I13" s="29">
        <v>2361.91</v>
      </c>
      <c r="J13" s="72">
        <v>1242.97</v>
      </c>
      <c r="K13" s="103">
        <v>1100.2795344262295</v>
      </c>
      <c r="L13" s="103">
        <v>1305.2908</v>
      </c>
      <c r="M13" s="29">
        <f t="shared" si="0"/>
        <v>1204.9499999999998</v>
      </c>
      <c r="N13" s="14">
        <f t="shared" si="1"/>
        <v>233.37</v>
      </c>
      <c r="O13" s="15">
        <f t="shared" si="2"/>
        <v>90.67953442622945</v>
      </c>
      <c r="P13" s="15">
        <f t="shared" si="3"/>
        <v>295.69079999999997</v>
      </c>
    </row>
    <row r="14" spans="1:16" s="4" customFormat="1" ht="12.75">
      <c r="A14" s="11" t="s">
        <v>2486</v>
      </c>
      <c r="B14" s="12" t="s">
        <v>2487</v>
      </c>
      <c r="C14" s="31" t="s">
        <v>2451</v>
      </c>
      <c r="D14" s="32" t="s">
        <v>1537</v>
      </c>
      <c r="E14" s="58">
        <v>9.88</v>
      </c>
      <c r="F14" s="13">
        <v>8.1</v>
      </c>
      <c r="G14" s="95"/>
      <c r="H14" s="33" t="s">
        <v>2521</v>
      </c>
      <c r="I14" s="29">
        <v>9.88</v>
      </c>
      <c r="J14" s="14">
        <v>22.769120000000004</v>
      </c>
      <c r="K14" s="103">
        <v>20.877475744680854</v>
      </c>
      <c r="L14" s="103">
        <v>22.739200000000004</v>
      </c>
      <c r="M14" s="29">
        <f t="shared" si="0"/>
        <v>0</v>
      </c>
      <c r="N14" s="14">
        <f t="shared" si="1"/>
        <v>14.669120000000005</v>
      </c>
      <c r="O14" s="15">
        <f t="shared" si="2"/>
        <v>12.777475744680855</v>
      </c>
      <c r="P14" s="15">
        <f t="shared" si="3"/>
        <v>14.639200000000004</v>
      </c>
    </row>
    <row r="15" spans="1:16" s="9" customFormat="1" ht="12.75">
      <c r="A15" s="11" t="s">
        <v>2483</v>
      </c>
      <c r="B15" s="12" t="s">
        <v>2484</v>
      </c>
      <c r="C15" s="31" t="s">
        <v>2485</v>
      </c>
      <c r="D15" s="32" t="s">
        <v>1537</v>
      </c>
      <c r="E15" s="58">
        <v>19</v>
      </c>
      <c r="F15" s="13">
        <v>12.15</v>
      </c>
      <c r="G15" s="95"/>
      <c r="H15" s="33" t="s">
        <v>2521</v>
      </c>
      <c r="I15" s="29">
        <v>34.97</v>
      </c>
      <c r="J15" s="14">
        <v>69.46</v>
      </c>
      <c r="K15" s="103">
        <v>55.50402594594596</v>
      </c>
      <c r="L15" s="103">
        <v>64.9264</v>
      </c>
      <c r="M15" s="29">
        <f t="shared" si="0"/>
        <v>15.969999999999999</v>
      </c>
      <c r="N15" s="14">
        <f t="shared" si="1"/>
        <v>57.309999999999995</v>
      </c>
      <c r="O15" s="15">
        <f t="shared" si="2"/>
        <v>43.35402594594596</v>
      </c>
      <c r="P15" s="15">
        <f t="shared" si="3"/>
        <v>52.7764</v>
      </c>
    </row>
    <row r="16" spans="1:16" s="9" customFormat="1" ht="23.25">
      <c r="A16" s="83" t="s">
        <v>741</v>
      </c>
      <c r="B16" s="84" t="s">
        <v>742</v>
      </c>
      <c r="C16" s="17" t="s">
        <v>743</v>
      </c>
      <c r="D16" s="18" t="s">
        <v>1542</v>
      </c>
      <c r="E16" s="61" t="s">
        <v>2019</v>
      </c>
      <c r="F16" s="88"/>
      <c r="G16" s="96"/>
      <c r="H16" s="20" t="s">
        <v>2521</v>
      </c>
      <c r="I16" s="22"/>
      <c r="J16" s="85"/>
      <c r="K16" s="105"/>
      <c r="L16" s="105"/>
      <c r="M16" s="22"/>
      <c r="N16" s="85"/>
      <c r="O16" s="86"/>
      <c r="P16" s="86"/>
    </row>
    <row r="17" spans="1:16" s="5" customFormat="1" ht="23.25">
      <c r="A17" s="83" t="s">
        <v>744</v>
      </c>
      <c r="B17" s="84" t="s">
        <v>742</v>
      </c>
      <c r="C17" s="17" t="s">
        <v>745</v>
      </c>
      <c r="D17" s="18" t="s">
        <v>1542</v>
      </c>
      <c r="E17" s="61" t="s">
        <v>2019</v>
      </c>
      <c r="F17" s="88"/>
      <c r="G17" s="96"/>
      <c r="H17" s="20" t="s">
        <v>2521</v>
      </c>
      <c r="I17" s="22"/>
      <c r="J17" s="85"/>
      <c r="K17" s="105"/>
      <c r="L17" s="105"/>
      <c r="M17" s="22"/>
      <c r="N17" s="85"/>
      <c r="O17" s="86"/>
      <c r="P17" s="86"/>
    </row>
    <row r="18" spans="1:16" s="2" customFormat="1" ht="12.75">
      <c r="A18" s="11" t="s">
        <v>748</v>
      </c>
      <c r="B18" s="12" t="s">
        <v>742</v>
      </c>
      <c r="C18" s="31" t="s">
        <v>749</v>
      </c>
      <c r="D18" s="32" t="s">
        <v>1542</v>
      </c>
      <c r="E18" s="58">
        <v>26.46</v>
      </c>
      <c r="F18" s="13">
        <v>25.92</v>
      </c>
      <c r="G18" s="95"/>
      <c r="H18" s="33" t="s">
        <v>2521</v>
      </c>
      <c r="I18" s="29">
        <v>124.79</v>
      </c>
      <c r="J18" s="14">
        <v>105.87</v>
      </c>
      <c r="K18" s="103">
        <v>105.59477898123325</v>
      </c>
      <c r="L18" s="103">
        <v>109.47728000000002</v>
      </c>
      <c r="M18" s="29">
        <f aca="true" t="shared" si="4" ref="M18:N20">I18-E18</f>
        <v>98.33000000000001</v>
      </c>
      <c r="N18" s="14">
        <f t="shared" si="4"/>
        <v>79.95</v>
      </c>
      <c r="O18" s="15">
        <f>K18-F18</f>
        <v>79.67477898123325</v>
      </c>
      <c r="P18" s="15">
        <f>L18-F18</f>
        <v>83.55728000000002</v>
      </c>
    </row>
    <row r="19" spans="1:16" s="5" customFormat="1" ht="12.75">
      <c r="A19" s="11" t="s">
        <v>824</v>
      </c>
      <c r="B19" s="12" t="s">
        <v>742</v>
      </c>
      <c r="C19" s="31" t="s">
        <v>825</v>
      </c>
      <c r="D19" s="32" t="s">
        <v>1542</v>
      </c>
      <c r="E19" s="58">
        <v>52.92</v>
      </c>
      <c r="F19" s="13">
        <v>51.84</v>
      </c>
      <c r="G19" s="95"/>
      <c r="H19" s="33" t="s">
        <v>2521</v>
      </c>
      <c r="I19" s="29">
        <v>244.88</v>
      </c>
      <c r="J19" s="14">
        <v>211.74</v>
      </c>
      <c r="K19" s="103">
        <v>210.29216019108281</v>
      </c>
      <c r="L19" s="103">
        <v>220.21120000000002</v>
      </c>
      <c r="M19" s="29">
        <f t="shared" si="4"/>
        <v>191.95999999999998</v>
      </c>
      <c r="N19" s="14">
        <f t="shared" si="4"/>
        <v>159.9</v>
      </c>
      <c r="O19" s="15">
        <f>K19-F19</f>
        <v>158.4521601910828</v>
      </c>
      <c r="P19" s="15">
        <f>L19-F19</f>
        <v>168.37120000000002</v>
      </c>
    </row>
    <row r="20" spans="1:16" s="9" customFormat="1" ht="12.75">
      <c r="A20" s="11" t="s">
        <v>734</v>
      </c>
      <c r="B20" s="12" t="s">
        <v>735</v>
      </c>
      <c r="C20" s="31" t="s">
        <v>736</v>
      </c>
      <c r="D20" s="32" t="s">
        <v>1542</v>
      </c>
      <c r="E20" s="58">
        <v>44.1</v>
      </c>
      <c r="F20" s="13">
        <v>43.2</v>
      </c>
      <c r="G20" s="95"/>
      <c r="H20" s="33" t="s">
        <v>2521</v>
      </c>
      <c r="I20" s="29">
        <v>145.29</v>
      </c>
      <c r="J20" s="14">
        <v>123.96</v>
      </c>
      <c r="K20" s="103">
        <v>123.18370774683547</v>
      </c>
      <c r="L20" s="103">
        <v>128.40168000000003</v>
      </c>
      <c r="M20" s="29">
        <f t="shared" si="4"/>
        <v>101.19</v>
      </c>
      <c r="N20" s="14">
        <f t="shared" si="4"/>
        <v>80.75999999999999</v>
      </c>
      <c r="O20" s="15">
        <f>K20-F20</f>
        <v>79.98370774683546</v>
      </c>
      <c r="P20" s="15">
        <f>L20-F20</f>
        <v>85.20168000000002</v>
      </c>
    </row>
    <row r="21" spans="1:16" s="5" customFormat="1" ht="34.5">
      <c r="A21" s="30" t="s">
        <v>822</v>
      </c>
      <c r="B21" s="31" t="s">
        <v>735</v>
      </c>
      <c r="C21" s="31" t="s">
        <v>823</v>
      </c>
      <c r="D21" s="32" t="s">
        <v>1542</v>
      </c>
      <c r="E21" s="58">
        <v>88.2</v>
      </c>
      <c r="F21" s="26">
        <v>86.4</v>
      </c>
      <c r="G21" s="95"/>
      <c r="H21" s="33" t="s">
        <v>2521</v>
      </c>
      <c r="I21" s="29">
        <v>292.23</v>
      </c>
      <c r="J21" s="28">
        <v>224.39</v>
      </c>
      <c r="K21" s="105" t="s">
        <v>1643</v>
      </c>
      <c r="L21" s="105" t="s">
        <v>1643</v>
      </c>
      <c r="M21" s="29"/>
      <c r="N21" s="14"/>
      <c r="O21" s="15"/>
      <c r="P21" s="15"/>
    </row>
    <row r="22" spans="1:16" s="5" customFormat="1" ht="12.75">
      <c r="A22" s="11" t="s">
        <v>737</v>
      </c>
      <c r="B22" s="12" t="s">
        <v>735</v>
      </c>
      <c r="C22" s="31" t="s">
        <v>738</v>
      </c>
      <c r="D22" s="32" t="s">
        <v>1542</v>
      </c>
      <c r="E22" s="58">
        <v>132.3</v>
      </c>
      <c r="F22" s="13">
        <v>129.6</v>
      </c>
      <c r="G22" s="95"/>
      <c r="H22" s="33" t="s">
        <v>2521</v>
      </c>
      <c r="I22" s="29">
        <v>435.1</v>
      </c>
      <c r="J22" s="14">
        <v>336.85</v>
      </c>
      <c r="K22" s="103">
        <v>280.08493438176197</v>
      </c>
      <c r="L22" s="103">
        <v>289.82536000000005</v>
      </c>
      <c r="M22" s="29">
        <f aca="true" t="shared" si="5" ref="M22:N26">I22-E22</f>
        <v>302.8</v>
      </c>
      <c r="N22" s="14">
        <f t="shared" si="5"/>
        <v>207.25000000000003</v>
      </c>
      <c r="O22" s="15">
        <f>K22-F22</f>
        <v>150.48493438176197</v>
      </c>
      <c r="P22" s="15">
        <f>L22-F22</f>
        <v>160.22536000000005</v>
      </c>
    </row>
    <row r="23" spans="1:16" s="5" customFormat="1" ht="12.75">
      <c r="A23" s="11" t="s">
        <v>739</v>
      </c>
      <c r="B23" s="12" t="s">
        <v>735</v>
      </c>
      <c r="C23" s="31" t="s">
        <v>740</v>
      </c>
      <c r="D23" s="32" t="s">
        <v>1542</v>
      </c>
      <c r="E23" s="58">
        <v>220.5</v>
      </c>
      <c r="F23" s="13">
        <v>216</v>
      </c>
      <c r="G23" s="95"/>
      <c r="H23" s="33" t="s">
        <v>2521</v>
      </c>
      <c r="I23" s="29">
        <v>716.05</v>
      </c>
      <c r="J23" s="14">
        <v>579.32</v>
      </c>
      <c r="K23" s="103">
        <v>326.5115392871232</v>
      </c>
      <c r="L23" s="103">
        <v>394.41523000000007</v>
      </c>
      <c r="M23" s="29">
        <f t="shared" si="5"/>
        <v>495.54999999999995</v>
      </c>
      <c r="N23" s="14">
        <f t="shared" si="5"/>
        <v>363.32000000000005</v>
      </c>
      <c r="O23" s="15">
        <f>K23-F23</f>
        <v>110.51153928712318</v>
      </c>
      <c r="P23" s="15">
        <f>L23-F23</f>
        <v>178.41523000000007</v>
      </c>
    </row>
    <row r="24" spans="1:16" s="5" customFormat="1" ht="12.75">
      <c r="A24" s="11" t="s">
        <v>746</v>
      </c>
      <c r="B24" s="12" t="s">
        <v>735</v>
      </c>
      <c r="C24" s="31" t="s">
        <v>747</v>
      </c>
      <c r="D24" s="32" t="s">
        <v>1542</v>
      </c>
      <c r="E24" s="58">
        <v>396.9</v>
      </c>
      <c r="F24" s="13">
        <v>388.8</v>
      </c>
      <c r="G24" s="95"/>
      <c r="H24" s="33" t="s">
        <v>2521</v>
      </c>
      <c r="I24" s="29">
        <v>1285.39</v>
      </c>
      <c r="J24" s="14">
        <v>1005.44</v>
      </c>
      <c r="K24" s="103">
        <v>578.6114344370861</v>
      </c>
      <c r="L24" s="103">
        <v>704.6058800000001</v>
      </c>
      <c r="M24" s="29">
        <f t="shared" si="5"/>
        <v>888.4900000000001</v>
      </c>
      <c r="N24" s="14">
        <f t="shared" si="5"/>
        <v>616.6400000000001</v>
      </c>
      <c r="O24" s="15">
        <f>K24-F24</f>
        <v>189.81143443708612</v>
      </c>
      <c r="P24" s="15">
        <f>L24-F24</f>
        <v>315.80588000000006</v>
      </c>
    </row>
    <row r="25" spans="1:16" s="5" customFormat="1" ht="12.75">
      <c r="A25" s="11" t="s">
        <v>2318</v>
      </c>
      <c r="B25" s="12" t="s">
        <v>2322</v>
      </c>
      <c r="C25" s="31" t="s">
        <v>774</v>
      </c>
      <c r="D25" s="32" t="s">
        <v>1529</v>
      </c>
      <c r="E25" s="58">
        <v>64.65</v>
      </c>
      <c r="F25" s="13">
        <v>39.08</v>
      </c>
      <c r="G25" s="95"/>
      <c r="H25" s="33">
        <v>40269</v>
      </c>
      <c r="I25" s="29">
        <v>64.65</v>
      </c>
      <c r="J25" s="14">
        <v>77.19</v>
      </c>
      <c r="K25" s="103">
        <v>67.74240441102758</v>
      </c>
      <c r="L25" s="103">
        <v>76.96920000000001</v>
      </c>
      <c r="M25" s="29">
        <f t="shared" si="5"/>
        <v>0</v>
      </c>
      <c r="N25" s="14">
        <f t="shared" si="5"/>
        <v>38.11</v>
      </c>
      <c r="O25" s="15">
        <f>K25-F25</f>
        <v>28.66240441102758</v>
      </c>
      <c r="P25" s="15">
        <f>L25-F25</f>
        <v>37.88920000000002</v>
      </c>
    </row>
    <row r="26" spans="1:16" s="5" customFormat="1" ht="12.75">
      <c r="A26" s="11" t="s">
        <v>1310</v>
      </c>
      <c r="B26" s="106" t="s">
        <v>2694</v>
      </c>
      <c r="C26" s="31" t="s">
        <v>520</v>
      </c>
      <c r="D26" s="32" t="s">
        <v>1529</v>
      </c>
      <c r="E26" s="99">
        <v>22.88</v>
      </c>
      <c r="F26" s="68">
        <v>31.8</v>
      </c>
      <c r="G26" s="95"/>
      <c r="H26" s="33">
        <v>40299</v>
      </c>
      <c r="I26" s="78">
        <v>42.7</v>
      </c>
      <c r="J26" s="13">
        <v>45.91</v>
      </c>
      <c r="K26" s="103">
        <v>22.24073827146474</v>
      </c>
      <c r="L26" s="103">
        <v>29.665680000000002</v>
      </c>
      <c r="M26" s="29">
        <f t="shared" si="5"/>
        <v>19.820000000000004</v>
      </c>
      <c r="N26" s="14">
        <f t="shared" si="5"/>
        <v>14.109999999999996</v>
      </c>
      <c r="O26" s="15">
        <v>0</v>
      </c>
      <c r="P26" s="15">
        <v>0</v>
      </c>
    </row>
    <row r="27" spans="1:16" s="5" customFormat="1" ht="34.5">
      <c r="A27" s="30" t="s">
        <v>1309</v>
      </c>
      <c r="B27" s="80" t="s">
        <v>2693</v>
      </c>
      <c r="C27" s="31" t="s">
        <v>459</v>
      </c>
      <c r="D27" s="32" t="s">
        <v>1529</v>
      </c>
      <c r="E27" s="99">
        <v>91.51</v>
      </c>
      <c r="F27" s="67">
        <v>56.4</v>
      </c>
      <c r="G27" s="95"/>
      <c r="H27" s="33">
        <v>40299</v>
      </c>
      <c r="I27" s="78">
        <v>117.93</v>
      </c>
      <c r="J27" s="26">
        <v>126.8</v>
      </c>
      <c r="K27" s="105" t="s">
        <v>1643</v>
      </c>
      <c r="L27" s="105" t="s">
        <v>1643</v>
      </c>
      <c r="M27" s="29"/>
      <c r="N27" s="14"/>
      <c r="O27" s="15"/>
      <c r="P27" s="15"/>
    </row>
    <row r="28" spans="1:16" s="5" customFormat="1" ht="12.75">
      <c r="A28" s="11" t="s">
        <v>1308</v>
      </c>
      <c r="B28" s="106" t="s">
        <v>2692</v>
      </c>
      <c r="C28" s="31" t="s">
        <v>518</v>
      </c>
      <c r="D28" s="32" t="s">
        <v>1529</v>
      </c>
      <c r="E28" s="99">
        <v>45.76</v>
      </c>
      <c r="F28" s="68">
        <v>42.3</v>
      </c>
      <c r="G28" s="95"/>
      <c r="H28" s="33">
        <v>40299</v>
      </c>
      <c r="I28" s="78">
        <v>60.38</v>
      </c>
      <c r="J28" s="13">
        <v>64.93</v>
      </c>
      <c r="K28" s="103">
        <v>45.09150773225791</v>
      </c>
      <c r="L28" s="103">
        <v>54.110320000000016</v>
      </c>
      <c r="M28" s="29">
        <f aca="true" t="shared" si="6" ref="M28:M44">I28-E28</f>
        <v>14.620000000000005</v>
      </c>
      <c r="N28" s="14">
        <f aca="true" t="shared" si="7" ref="N28:N44">J28-F28</f>
        <v>22.63000000000001</v>
      </c>
      <c r="O28" s="15">
        <f aca="true" t="shared" si="8" ref="O28:O39">K28-F28</f>
        <v>2.7915077322579123</v>
      </c>
      <c r="P28" s="15">
        <f aca="true" t="shared" si="9" ref="P28:P39">L28-F28</f>
        <v>11.810320000000019</v>
      </c>
    </row>
    <row r="29" spans="1:16" s="2" customFormat="1" ht="12.75">
      <c r="A29" s="11" t="s">
        <v>1293</v>
      </c>
      <c r="B29" s="106" t="s">
        <v>2682</v>
      </c>
      <c r="C29" s="31" t="s">
        <v>1989</v>
      </c>
      <c r="D29" s="32" t="s">
        <v>1529</v>
      </c>
      <c r="E29" s="99">
        <v>75.39</v>
      </c>
      <c r="F29" s="68">
        <v>29.68</v>
      </c>
      <c r="G29" s="95"/>
      <c r="H29" s="33">
        <v>40299</v>
      </c>
      <c r="I29" s="78">
        <v>89.39</v>
      </c>
      <c r="J29" s="13">
        <v>89.39</v>
      </c>
      <c r="K29" s="103">
        <v>85.78048200455584</v>
      </c>
      <c r="L29" s="103">
        <v>232.63669000000002</v>
      </c>
      <c r="M29" s="29">
        <f t="shared" si="6"/>
        <v>14</v>
      </c>
      <c r="N29" s="14">
        <f t="shared" si="7"/>
        <v>59.71</v>
      </c>
      <c r="O29" s="15">
        <f t="shared" si="8"/>
        <v>56.100482004555836</v>
      </c>
      <c r="P29" s="15">
        <f t="shared" si="9"/>
        <v>202.95669</v>
      </c>
    </row>
    <row r="30" spans="1:16" s="5" customFormat="1" ht="12.75">
      <c r="A30" s="11" t="s">
        <v>1294</v>
      </c>
      <c r="B30" s="106" t="s">
        <v>2683</v>
      </c>
      <c r="C30" s="31" t="s">
        <v>768</v>
      </c>
      <c r="D30" s="32" t="s">
        <v>1529</v>
      </c>
      <c r="E30" s="99">
        <v>91.53</v>
      </c>
      <c r="F30" s="68">
        <v>39.48</v>
      </c>
      <c r="G30" s="95"/>
      <c r="H30" s="33">
        <v>40299</v>
      </c>
      <c r="I30" s="78">
        <v>149.02</v>
      </c>
      <c r="J30" s="13">
        <v>149.02</v>
      </c>
      <c r="K30" s="103">
        <v>143.07264985221676</v>
      </c>
      <c r="L30" s="103">
        <v>160.23656000000003</v>
      </c>
      <c r="M30" s="29">
        <f t="shared" si="6"/>
        <v>57.49000000000001</v>
      </c>
      <c r="N30" s="14">
        <f t="shared" si="7"/>
        <v>109.54000000000002</v>
      </c>
      <c r="O30" s="15">
        <f t="shared" si="8"/>
        <v>103.59264985221677</v>
      </c>
      <c r="P30" s="15">
        <f t="shared" si="9"/>
        <v>120.75656000000004</v>
      </c>
    </row>
    <row r="31" spans="1:16" s="5" customFormat="1" ht="12.75">
      <c r="A31" s="11" t="s">
        <v>1292</v>
      </c>
      <c r="B31" s="106" t="s">
        <v>2681</v>
      </c>
      <c r="C31" s="31" t="s">
        <v>2271</v>
      </c>
      <c r="D31" s="32" t="s">
        <v>1529</v>
      </c>
      <c r="E31" s="99">
        <v>183.06</v>
      </c>
      <c r="F31" s="68">
        <v>52.64</v>
      </c>
      <c r="G31" s="95"/>
      <c r="H31" s="33">
        <v>40299</v>
      </c>
      <c r="I31" s="78">
        <v>216.53</v>
      </c>
      <c r="J31" s="13">
        <v>216.53</v>
      </c>
      <c r="K31" s="103">
        <v>209.63298400000002</v>
      </c>
      <c r="L31" s="103">
        <v>232.63669000000002</v>
      </c>
      <c r="M31" s="29">
        <f t="shared" si="6"/>
        <v>33.47</v>
      </c>
      <c r="N31" s="14">
        <f t="shared" si="7"/>
        <v>163.89</v>
      </c>
      <c r="O31" s="15">
        <f t="shared" si="8"/>
        <v>156.99298400000004</v>
      </c>
      <c r="P31" s="15">
        <f t="shared" si="9"/>
        <v>179.99669</v>
      </c>
    </row>
    <row r="32" spans="1:16" s="5" customFormat="1" ht="12.75">
      <c r="A32" s="11" t="s">
        <v>1595</v>
      </c>
      <c r="B32" s="12" t="s">
        <v>1596</v>
      </c>
      <c r="C32" s="31" t="s">
        <v>1560</v>
      </c>
      <c r="D32" s="32" t="s">
        <v>1529</v>
      </c>
      <c r="E32" s="58">
        <v>129.3</v>
      </c>
      <c r="F32" s="13">
        <v>57.321000000000005</v>
      </c>
      <c r="G32" s="95"/>
      <c r="H32" s="33">
        <v>40269</v>
      </c>
      <c r="I32" s="29">
        <v>129.3</v>
      </c>
      <c r="J32" s="13">
        <v>129.3</v>
      </c>
      <c r="K32" s="103">
        <v>92.86497379310346</v>
      </c>
      <c r="L32" s="103">
        <v>138.51464</v>
      </c>
      <c r="M32" s="29">
        <f t="shared" si="6"/>
        <v>0</v>
      </c>
      <c r="N32" s="14">
        <f t="shared" si="7"/>
        <v>71.97900000000001</v>
      </c>
      <c r="O32" s="15">
        <f t="shared" si="8"/>
        <v>35.543973793103454</v>
      </c>
      <c r="P32" s="15">
        <f t="shared" si="9"/>
        <v>81.19364000000002</v>
      </c>
    </row>
    <row r="33" spans="1:16" s="5" customFormat="1" ht="23.25">
      <c r="A33" s="11" t="s">
        <v>1509</v>
      </c>
      <c r="B33" s="12" t="s">
        <v>1510</v>
      </c>
      <c r="C33" s="31" t="s">
        <v>1511</v>
      </c>
      <c r="D33" s="32" t="s">
        <v>1539</v>
      </c>
      <c r="E33" s="58">
        <v>95.5</v>
      </c>
      <c r="F33" s="13">
        <v>31.22</v>
      </c>
      <c r="G33" s="95"/>
      <c r="H33" s="33">
        <v>40238</v>
      </c>
      <c r="I33" s="29">
        <v>120.3</v>
      </c>
      <c r="J33" s="14">
        <v>84.88</v>
      </c>
      <c r="K33" s="103">
        <v>77.1120365331982</v>
      </c>
      <c r="L33" s="103">
        <v>112.2</v>
      </c>
      <c r="M33" s="29">
        <f t="shared" si="6"/>
        <v>24.799999999999997</v>
      </c>
      <c r="N33" s="14">
        <f t="shared" si="7"/>
        <v>53.66</v>
      </c>
      <c r="O33" s="15">
        <f t="shared" si="8"/>
        <v>45.892036533198194</v>
      </c>
      <c r="P33" s="15">
        <f t="shared" si="9"/>
        <v>80.98</v>
      </c>
    </row>
    <row r="34" spans="1:16" s="5" customFormat="1" ht="12.75">
      <c r="A34" s="11" t="s">
        <v>2559</v>
      </c>
      <c r="B34" s="12" t="s">
        <v>2560</v>
      </c>
      <c r="C34" s="31" t="s">
        <v>2561</v>
      </c>
      <c r="D34" s="32" t="s">
        <v>1556</v>
      </c>
      <c r="E34" s="58">
        <v>74.41</v>
      </c>
      <c r="F34" s="13">
        <v>28.2</v>
      </c>
      <c r="G34" s="95"/>
      <c r="H34" s="33" t="s">
        <v>2521</v>
      </c>
      <c r="I34" s="29">
        <v>77.89</v>
      </c>
      <c r="J34" s="14">
        <v>72.05</v>
      </c>
      <c r="K34" s="103">
        <v>70.07531441340782</v>
      </c>
      <c r="L34" s="103">
        <v>84.03032000000002</v>
      </c>
      <c r="M34" s="29">
        <f t="shared" si="6"/>
        <v>3.480000000000004</v>
      </c>
      <c r="N34" s="14">
        <f t="shared" si="7"/>
        <v>43.849999999999994</v>
      </c>
      <c r="O34" s="15">
        <f t="shared" si="8"/>
        <v>41.87531441340782</v>
      </c>
      <c r="P34" s="15">
        <f t="shared" si="9"/>
        <v>55.830320000000015</v>
      </c>
    </row>
    <row r="35" spans="1:16" s="5" customFormat="1" ht="12.75">
      <c r="A35" s="11" t="s">
        <v>2562</v>
      </c>
      <c r="B35" s="12" t="s">
        <v>2560</v>
      </c>
      <c r="C35" s="31" t="s">
        <v>2555</v>
      </c>
      <c r="D35" s="32" t="s">
        <v>1556</v>
      </c>
      <c r="E35" s="58">
        <v>15.45</v>
      </c>
      <c r="F35" s="13">
        <v>28.2</v>
      </c>
      <c r="G35" s="95"/>
      <c r="H35" s="33" t="s">
        <v>2521</v>
      </c>
      <c r="I35" s="29">
        <v>44.28</v>
      </c>
      <c r="J35" s="14">
        <v>57.82</v>
      </c>
      <c r="K35" s="103">
        <v>55.687280000000015</v>
      </c>
      <c r="L35" s="103">
        <v>57.82040000000001</v>
      </c>
      <c r="M35" s="29">
        <f t="shared" si="6"/>
        <v>28.830000000000002</v>
      </c>
      <c r="N35" s="14">
        <f t="shared" si="7"/>
        <v>29.62</v>
      </c>
      <c r="O35" s="15">
        <f t="shared" si="8"/>
        <v>27.487280000000016</v>
      </c>
      <c r="P35" s="15">
        <f t="shared" si="9"/>
        <v>29.620400000000007</v>
      </c>
    </row>
    <row r="36" spans="1:16" s="5" customFormat="1" ht="12.75">
      <c r="A36" s="11" t="s">
        <v>2563</v>
      </c>
      <c r="B36" s="12" t="s">
        <v>2560</v>
      </c>
      <c r="C36" s="31" t="s">
        <v>2557</v>
      </c>
      <c r="D36" s="32" t="s">
        <v>1556</v>
      </c>
      <c r="E36" s="58">
        <v>38.64</v>
      </c>
      <c r="F36" s="13">
        <v>70.5</v>
      </c>
      <c r="G36" s="95"/>
      <c r="H36" s="33" t="s">
        <v>2521</v>
      </c>
      <c r="I36" s="29">
        <v>86.4</v>
      </c>
      <c r="J36" s="14">
        <v>102.46</v>
      </c>
      <c r="K36" s="103">
        <v>100.0662283474853</v>
      </c>
      <c r="L36" s="103">
        <v>106.05144000000001</v>
      </c>
      <c r="M36" s="29">
        <f t="shared" si="6"/>
        <v>47.760000000000005</v>
      </c>
      <c r="N36" s="14">
        <f t="shared" si="7"/>
        <v>31.959999999999994</v>
      </c>
      <c r="O36" s="15">
        <f t="shared" si="8"/>
        <v>29.566228347485307</v>
      </c>
      <c r="P36" s="15">
        <f t="shared" si="9"/>
        <v>35.551440000000014</v>
      </c>
    </row>
    <row r="37" spans="1:16" s="5" customFormat="1" ht="12.75">
      <c r="A37" s="11" t="s">
        <v>2589</v>
      </c>
      <c r="B37" s="12" t="s">
        <v>2560</v>
      </c>
      <c r="C37" s="31" t="s">
        <v>2590</v>
      </c>
      <c r="D37" s="32" t="s">
        <v>1556</v>
      </c>
      <c r="E37" s="58">
        <v>30.35</v>
      </c>
      <c r="F37" s="13">
        <v>6.09</v>
      </c>
      <c r="G37" s="95"/>
      <c r="H37" s="33" t="s">
        <v>2521</v>
      </c>
      <c r="I37" s="29">
        <v>31.1</v>
      </c>
      <c r="J37" s="14">
        <v>44.88</v>
      </c>
      <c r="K37" s="103">
        <v>43.671830400000005</v>
      </c>
      <c r="L37" s="103">
        <v>44.88</v>
      </c>
      <c r="M37" s="29">
        <f t="shared" si="6"/>
        <v>0.75</v>
      </c>
      <c r="N37" s="14">
        <f t="shared" si="7"/>
        <v>38.790000000000006</v>
      </c>
      <c r="O37" s="15">
        <f t="shared" si="8"/>
        <v>37.5818304</v>
      </c>
      <c r="P37" s="15">
        <f t="shared" si="9"/>
        <v>38.790000000000006</v>
      </c>
    </row>
    <row r="38" spans="1:16" s="5" customFormat="1" ht="12.75">
      <c r="A38" s="11" t="s">
        <v>2540</v>
      </c>
      <c r="B38" s="12" t="s">
        <v>2541</v>
      </c>
      <c r="C38" s="31" t="s">
        <v>2542</v>
      </c>
      <c r="D38" s="32" t="s">
        <v>1556</v>
      </c>
      <c r="E38" s="58">
        <v>32.39</v>
      </c>
      <c r="F38" s="13">
        <v>42.3</v>
      </c>
      <c r="G38" s="95"/>
      <c r="H38" s="33" t="s">
        <v>2521</v>
      </c>
      <c r="I38" s="29">
        <v>59.1</v>
      </c>
      <c r="J38" s="14">
        <v>71.84</v>
      </c>
      <c r="K38" s="103">
        <v>70.41595757575759</v>
      </c>
      <c r="L38" s="103">
        <v>71.83792000000001</v>
      </c>
      <c r="M38" s="29">
        <f t="shared" si="6"/>
        <v>26.71</v>
      </c>
      <c r="N38" s="14">
        <f t="shared" si="7"/>
        <v>29.540000000000006</v>
      </c>
      <c r="O38" s="15">
        <f t="shared" si="8"/>
        <v>28.11595757575759</v>
      </c>
      <c r="P38" s="15">
        <f t="shared" si="9"/>
        <v>29.537920000000014</v>
      </c>
    </row>
    <row r="39" spans="1:16" s="5" customFormat="1" ht="12.75">
      <c r="A39" s="11" t="s">
        <v>2543</v>
      </c>
      <c r="B39" s="12" t="s">
        <v>2541</v>
      </c>
      <c r="C39" s="31" t="s">
        <v>2544</v>
      </c>
      <c r="D39" s="32" t="s">
        <v>1556</v>
      </c>
      <c r="E39" s="58">
        <v>107.98</v>
      </c>
      <c r="F39" s="13">
        <v>141</v>
      </c>
      <c r="G39" s="95"/>
      <c r="H39" s="33" t="s">
        <v>2521</v>
      </c>
      <c r="I39" s="29">
        <v>170.74</v>
      </c>
      <c r="J39" s="14">
        <v>166.94</v>
      </c>
      <c r="K39" s="103">
        <v>164.49940613661818</v>
      </c>
      <c r="L39" s="103">
        <v>185.32448000000002</v>
      </c>
      <c r="M39" s="29">
        <f t="shared" si="6"/>
        <v>62.760000000000005</v>
      </c>
      <c r="N39" s="14">
        <f t="shared" si="7"/>
        <v>25.939999999999998</v>
      </c>
      <c r="O39" s="15">
        <f t="shared" si="8"/>
        <v>23.499406136618177</v>
      </c>
      <c r="P39" s="15">
        <f t="shared" si="9"/>
        <v>44.32448000000002</v>
      </c>
    </row>
    <row r="40" spans="1:16" s="5" customFormat="1" ht="12.75">
      <c r="A40" s="11" t="s">
        <v>821</v>
      </c>
      <c r="B40" s="12" t="s">
        <v>727</v>
      </c>
      <c r="C40" s="31" t="s">
        <v>733</v>
      </c>
      <c r="D40" s="32" t="s">
        <v>1542</v>
      </c>
      <c r="E40" s="58">
        <v>44.1</v>
      </c>
      <c r="F40" s="13">
        <v>43.2</v>
      </c>
      <c r="G40" s="95"/>
      <c r="H40" s="33" t="s">
        <v>2521</v>
      </c>
      <c r="I40" s="29">
        <v>44.1</v>
      </c>
      <c r="J40" s="14">
        <v>44.1</v>
      </c>
      <c r="K40" s="103">
        <v>42.98056416108042</v>
      </c>
      <c r="L40" s="103">
        <v>43.19657571104357</v>
      </c>
      <c r="M40" s="29">
        <f t="shared" si="6"/>
        <v>0</v>
      </c>
      <c r="N40" s="14">
        <f t="shared" si="7"/>
        <v>0.8999999999999986</v>
      </c>
      <c r="O40" s="15">
        <v>0</v>
      </c>
      <c r="P40" s="15">
        <v>0</v>
      </c>
    </row>
    <row r="41" spans="1:16" s="5" customFormat="1" ht="12.75">
      <c r="A41" s="11" t="s">
        <v>726</v>
      </c>
      <c r="B41" s="12" t="s">
        <v>727</v>
      </c>
      <c r="C41" s="31" t="s">
        <v>571</v>
      </c>
      <c r="D41" s="32" t="s">
        <v>1542</v>
      </c>
      <c r="E41" s="58">
        <v>441</v>
      </c>
      <c r="F41" s="13">
        <v>432</v>
      </c>
      <c r="G41" s="95"/>
      <c r="H41" s="33" t="s">
        <v>2521</v>
      </c>
      <c r="I41" s="29">
        <v>441</v>
      </c>
      <c r="J41" s="14">
        <v>441</v>
      </c>
      <c r="K41" s="103">
        <v>458.2612075912409</v>
      </c>
      <c r="L41" s="103">
        <v>467.82912000000005</v>
      </c>
      <c r="M41" s="29">
        <f t="shared" si="6"/>
        <v>0</v>
      </c>
      <c r="N41" s="14">
        <f t="shared" si="7"/>
        <v>9</v>
      </c>
      <c r="O41" s="15">
        <f>K41-F41</f>
        <v>26.261207591240918</v>
      </c>
      <c r="P41" s="15">
        <f>L41-F41</f>
        <v>35.829120000000046</v>
      </c>
    </row>
    <row r="42" spans="1:16" s="5" customFormat="1" ht="12.75">
      <c r="A42" s="11" t="s">
        <v>728</v>
      </c>
      <c r="B42" s="12" t="s">
        <v>727</v>
      </c>
      <c r="C42" s="31" t="s">
        <v>562</v>
      </c>
      <c r="D42" s="32" t="s">
        <v>1542</v>
      </c>
      <c r="E42" s="58">
        <v>88.2</v>
      </c>
      <c r="F42" s="13">
        <v>86.4</v>
      </c>
      <c r="G42" s="95"/>
      <c r="H42" s="33" t="s">
        <v>2521</v>
      </c>
      <c r="I42" s="29">
        <v>88.2</v>
      </c>
      <c r="J42" s="14">
        <v>88.2</v>
      </c>
      <c r="K42" s="103">
        <v>85.54545223542064</v>
      </c>
      <c r="L42" s="103">
        <v>94.48736000000001</v>
      </c>
      <c r="M42" s="29">
        <f t="shared" si="6"/>
        <v>0</v>
      </c>
      <c r="N42" s="14">
        <f t="shared" si="7"/>
        <v>1.7999999999999972</v>
      </c>
      <c r="O42" s="15">
        <v>0</v>
      </c>
      <c r="P42" s="15">
        <f>L42-F42</f>
        <v>8.087360000000004</v>
      </c>
    </row>
    <row r="43" spans="1:16" s="5" customFormat="1" ht="12.75">
      <c r="A43" s="11" t="s">
        <v>729</v>
      </c>
      <c r="B43" s="12" t="s">
        <v>727</v>
      </c>
      <c r="C43" s="31" t="s">
        <v>564</v>
      </c>
      <c r="D43" s="32" t="s">
        <v>1542</v>
      </c>
      <c r="E43" s="58">
        <v>220.5</v>
      </c>
      <c r="F43" s="13">
        <v>216</v>
      </c>
      <c r="G43" s="95"/>
      <c r="H43" s="33" t="s">
        <v>2521</v>
      </c>
      <c r="I43" s="29">
        <v>220.5</v>
      </c>
      <c r="J43" s="14">
        <v>220.5</v>
      </c>
      <c r="K43" s="103">
        <v>214.61621530895437</v>
      </c>
      <c r="L43" s="103">
        <v>266.82700000000006</v>
      </c>
      <c r="M43" s="29">
        <f t="shared" si="6"/>
        <v>0</v>
      </c>
      <c r="N43" s="14">
        <f t="shared" si="7"/>
        <v>4.5</v>
      </c>
      <c r="O43" s="15">
        <v>0</v>
      </c>
      <c r="P43" s="15">
        <f>L43-F43</f>
        <v>50.827000000000055</v>
      </c>
    </row>
    <row r="44" spans="1:16" s="5" customFormat="1" ht="12.75">
      <c r="A44" s="11" t="s">
        <v>730</v>
      </c>
      <c r="B44" s="12" t="s">
        <v>727</v>
      </c>
      <c r="C44" s="31" t="s">
        <v>731</v>
      </c>
      <c r="D44" s="32" t="s">
        <v>1542</v>
      </c>
      <c r="E44" s="58">
        <v>17.64</v>
      </c>
      <c r="F44" s="13">
        <v>17.28</v>
      </c>
      <c r="G44" s="95"/>
      <c r="H44" s="33" t="s">
        <v>2521</v>
      </c>
      <c r="I44" s="29">
        <v>27.93</v>
      </c>
      <c r="J44" s="14">
        <v>29.92</v>
      </c>
      <c r="K44" s="103">
        <v>29.92</v>
      </c>
      <c r="L44" s="103">
        <v>29.92</v>
      </c>
      <c r="M44" s="29">
        <f t="shared" si="6"/>
        <v>10.29</v>
      </c>
      <c r="N44" s="14">
        <f t="shared" si="7"/>
        <v>12.64</v>
      </c>
      <c r="O44" s="15">
        <f>K44-F44</f>
        <v>12.64</v>
      </c>
      <c r="P44" s="15">
        <f>L44-F44</f>
        <v>12.64</v>
      </c>
    </row>
    <row r="45" spans="1:16" s="5" customFormat="1" ht="45.75">
      <c r="A45" s="30" t="s">
        <v>190</v>
      </c>
      <c r="B45" s="30" t="s">
        <v>184</v>
      </c>
      <c r="C45" s="30" t="s">
        <v>185</v>
      </c>
      <c r="D45" s="57" t="s">
        <v>1546</v>
      </c>
      <c r="E45" s="58" t="s">
        <v>188</v>
      </c>
      <c r="F45" s="26" t="s">
        <v>186</v>
      </c>
      <c r="G45" s="102" t="s">
        <v>1557</v>
      </c>
      <c r="H45" s="59" t="s">
        <v>189</v>
      </c>
      <c r="I45" s="29">
        <v>615.42</v>
      </c>
      <c r="J45" s="60" t="s">
        <v>187</v>
      </c>
      <c r="K45" s="105" t="s">
        <v>1643</v>
      </c>
      <c r="L45" s="105" t="s">
        <v>1643</v>
      </c>
      <c r="M45" s="29"/>
      <c r="N45" s="14"/>
      <c r="O45" s="15"/>
      <c r="P45" s="15"/>
    </row>
    <row r="46" spans="1:16" s="5" customFormat="1" ht="12.75">
      <c r="A46" s="11" t="s">
        <v>1123</v>
      </c>
      <c r="B46" s="106" t="s">
        <v>184</v>
      </c>
      <c r="C46" s="31" t="s">
        <v>2218</v>
      </c>
      <c r="D46" s="32" t="s">
        <v>1546</v>
      </c>
      <c r="E46" s="99">
        <v>191.54</v>
      </c>
      <c r="F46" s="109">
        <v>64</v>
      </c>
      <c r="G46" s="95"/>
      <c r="H46" s="33">
        <v>40299</v>
      </c>
      <c r="I46" s="78">
        <v>207.09</v>
      </c>
      <c r="J46" s="13">
        <v>222.68</v>
      </c>
      <c r="K46" s="103">
        <v>207.09128000000007</v>
      </c>
      <c r="L46" s="103">
        <v>207.09128000000007</v>
      </c>
      <c r="M46" s="29">
        <f aca="true" t="shared" si="10" ref="M46:M56">I46-E46</f>
        <v>15.550000000000011</v>
      </c>
      <c r="N46" s="14">
        <f aca="true" t="shared" si="11" ref="N46:N56">J46-F46</f>
        <v>158.68</v>
      </c>
      <c r="O46" s="15">
        <f aca="true" t="shared" si="12" ref="O46:O56">K46-F46</f>
        <v>143.09128000000007</v>
      </c>
      <c r="P46" s="15">
        <f aca="true" t="shared" si="13" ref="P46:P56">L46-F46</f>
        <v>143.09128000000007</v>
      </c>
    </row>
    <row r="47" spans="1:16" s="5" customFormat="1" ht="12.75">
      <c r="A47" s="11" t="s">
        <v>2533</v>
      </c>
      <c r="B47" s="12" t="s">
        <v>2534</v>
      </c>
      <c r="C47" s="31" t="s">
        <v>2535</v>
      </c>
      <c r="D47" s="32" t="s">
        <v>1542</v>
      </c>
      <c r="E47" s="58">
        <v>188.39</v>
      </c>
      <c r="F47" s="13">
        <v>170</v>
      </c>
      <c r="G47" s="95"/>
      <c r="H47" s="33" t="s">
        <v>2521</v>
      </c>
      <c r="I47" s="29">
        <v>232.94</v>
      </c>
      <c r="J47" s="14">
        <v>192.33</v>
      </c>
      <c r="K47" s="103">
        <v>190.82807016611298</v>
      </c>
      <c r="L47" s="103">
        <v>192.32576000000006</v>
      </c>
      <c r="M47" s="29">
        <f t="shared" si="10"/>
        <v>44.55000000000001</v>
      </c>
      <c r="N47" s="14">
        <f t="shared" si="11"/>
        <v>22.330000000000013</v>
      </c>
      <c r="O47" s="15">
        <f t="shared" si="12"/>
        <v>20.82807016611298</v>
      </c>
      <c r="P47" s="15">
        <f t="shared" si="13"/>
        <v>22.32576000000006</v>
      </c>
    </row>
    <row r="48" spans="1:16" s="5" customFormat="1" ht="12.75">
      <c r="A48" s="11" t="s">
        <v>1593</v>
      </c>
      <c r="B48" s="12" t="s">
        <v>1594</v>
      </c>
      <c r="C48" s="31" t="s">
        <v>774</v>
      </c>
      <c r="D48" s="32" t="s">
        <v>1529</v>
      </c>
      <c r="E48" s="58">
        <v>193.8</v>
      </c>
      <c r="F48" s="13">
        <v>76.40820000000001</v>
      </c>
      <c r="G48" s="95"/>
      <c r="H48" s="33">
        <v>40269</v>
      </c>
      <c r="I48" s="29">
        <v>193.8</v>
      </c>
      <c r="J48" s="13">
        <v>193.8</v>
      </c>
      <c r="K48" s="103">
        <v>144.6734357894737</v>
      </c>
      <c r="L48" s="103">
        <v>207.59992000000005</v>
      </c>
      <c r="M48" s="29">
        <f t="shared" si="10"/>
        <v>0</v>
      </c>
      <c r="N48" s="14">
        <f t="shared" si="11"/>
        <v>117.3918</v>
      </c>
      <c r="O48" s="15">
        <f t="shared" si="12"/>
        <v>68.26523578947369</v>
      </c>
      <c r="P48" s="15">
        <f t="shared" si="13"/>
        <v>131.19172000000003</v>
      </c>
    </row>
    <row r="49" spans="1:16" s="2" customFormat="1" ht="12.75">
      <c r="A49" s="11" t="s">
        <v>1675</v>
      </c>
      <c r="B49" s="12" t="s">
        <v>1676</v>
      </c>
      <c r="C49" s="31" t="s">
        <v>1677</v>
      </c>
      <c r="D49" s="32" t="s">
        <v>1529</v>
      </c>
      <c r="E49" s="58">
        <v>64.65</v>
      </c>
      <c r="F49" s="13">
        <v>39.083999999999996</v>
      </c>
      <c r="G49" s="95"/>
      <c r="H49" s="33">
        <v>40269</v>
      </c>
      <c r="I49" s="29">
        <v>133.28</v>
      </c>
      <c r="J49" s="13">
        <v>197.52</v>
      </c>
      <c r="K49" s="103">
        <v>158.69465534246578</v>
      </c>
      <c r="L49" s="103">
        <v>182.88600000000002</v>
      </c>
      <c r="M49" s="29">
        <f t="shared" si="10"/>
        <v>68.63</v>
      </c>
      <c r="N49" s="14">
        <f t="shared" si="11"/>
        <v>158.436</v>
      </c>
      <c r="O49" s="15">
        <f t="shared" si="12"/>
        <v>119.61065534246578</v>
      </c>
      <c r="P49" s="15">
        <f t="shared" si="13"/>
        <v>143.80200000000002</v>
      </c>
    </row>
    <row r="50" spans="1:16" s="5" customFormat="1" ht="12.75">
      <c r="A50" s="11" t="s">
        <v>1678</v>
      </c>
      <c r="B50" s="12" t="s">
        <v>1679</v>
      </c>
      <c r="C50" s="31" t="s">
        <v>1680</v>
      </c>
      <c r="D50" s="32" t="s">
        <v>1529</v>
      </c>
      <c r="E50" s="58">
        <v>129.3</v>
      </c>
      <c r="F50" s="13">
        <v>52.11</v>
      </c>
      <c r="G50" s="95"/>
      <c r="H50" s="33">
        <v>40269</v>
      </c>
      <c r="I50" s="29">
        <v>218.38</v>
      </c>
      <c r="J50" s="13">
        <v>260.93</v>
      </c>
      <c r="K50" s="103">
        <v>225.26221775147934</v>
      </c>
      <c r="L50" s="103">
        <v>241.97063</v>
      </c>
      <c r="M50" s="29">
        <f t="shared" si="10"/>
        <v>89.07999999999998</v>
      </c>
      <c r="N50" s="14">
        <f t="shared" si="11"/>
        <v>208.82</v>
      </c>
      <c r="O50" s="15">
        <f t="shared" si="12"/>
        <v>173.15221775147933</v>
      </c>
      <c r="P50" s="15">
        <f t="shared" si="13"/>
        <v>189.86063000000001</v>
      </c>
    </row>
    <row r="51" spans="1:16" s="5" customFormat="1" ht="12.75">
      <c r="A51" s="11" t="s">
        <v>1672</v>
      </c>
      <c r="B51" s="12" t="s">
        <v>1673</v>
      </c>
      <c r="C51" s="31" t="s">
        <v>1674</v>
      </c>
      <c r="D51" s="32" t="s">
        <v>1529</v>
      </c>
      <c r="E51" s="58">
        <v>193.8</v>
      </c>
      <c r="F51" s="13">
        <v>69.462</v>
      </c>
      <c r="G51" s="95"/>
      <c r="H51" s="33">
        <v>40269</v>
      </c>
      <c r="I51" s="29">
        <v>424.09</v>
      </c>
      <c r="J51" s="13">
        <v>322.86</v>
      </c>
      <c r="K51" s="103">
        <v>267.75735962962966</v>
      </c>
      <c r="L51" s="103">
        <v>300.40285000000006</v>
      </c>
      <c r="M51" s="29">
        <f t="shared" si="10"/>
        <v>230.28999999999996</v>
      </c>
      <c r="N51" s="14">
        <f t="shared" si="11"/>
        <v>253.39800000000002</v>
      </c>
      <c r="O51" s="15">
        <f t="shared" si="12"/>
        <v>198.29535962962967</v>
      </c>
      <c r="P51" s="15">
        <f t="shared" si="13"/>
        <v>230.94085000000007</v>
      </c>
    </row>
    <row r="52" spans="1:16" s="5" customFormat="1" ht="12.75">
      <c r="A52" s="11" t="s">
        <v>1640</v>
      </c>
      <c r="B52" s="12" t="s">
        <v>1641</v>
      </c>
      <c r="C52" s="31" t="s">
        <v>1560</v>
      </c>
      <c r="D52" s="32" t="s">
        <v>1529</v>
      </c>
      <c r="E52" s="58">
        <v>129.3</v>
      </c>
      <c r="F52" s="13">
        <v>57.321000000000005</v>
      </c>
      <c r="G52" s="95"/>
      <c r="H52" s="33">
        <v>40269</v>
      </c>
      <c r="I52" s="29">
        <v>175.96</v>
      </c>
      <c r="J52" s="13">
        <v>149.44</v>
      </c>
      <c r="K52" s="103">
        <v>107.174540311174</v>
      </c>
      <c r="L52" s="103">
        <v>138.97840000000002</v>
      </c>
      <c r="M52" s="29">
        <f t="shared" si="10"/>
        <v>46.66</v>
      </c>
      <c r="N52" s="14">
        <f t="shared" si="11"/>
        <v>92.119</v>
      </c>
      <c r="O52" s="15">
        <f t="shared" si="12"/>
        <v>49.853540311173994</v>
      </c>
      <c r="P52" s="15">
        <f t="shared" si="13"/>
        <v>81.65740000000002</v>
      </c>
    </row>
    <row r="53" spans="1:16" s="5" customFormat="1" ht="12.75">
      <c r="A53" s="11" t="s">
        <v>1638</v>
      </c>
      <c r="B53" s="12" t="s">
        <v>1639</v>
      </c>
      <c r="C53" s="31" t="s">
        <v>774</v>
      </c>
      <c r="D53" s="32" t="s">
        <v>1529</v>
      </c>
      <c r="E53" s="58">
        <v>193.8</v>
      </c>
      <c r="F53" s="13">
        <v>76.40820000000001</v>
      </c>
      <c r="G53" s="95"/>
      <c r="H53" s="33">
        <v>40269</v>
      </c>
      <c r="I53" s="29">
        <v>292.64</v>
      </c>
      <c r="J53" s="14">
        <v>208.69200000000004</v>
      </c>
      <c r="K53" s="103">
        <v>153.98611130434784</v>
      </c>
      <c r="L53" s="103">
        <v>240.40522000000004</v>
      </c>
      <c r="M53" s="29">
        <f t="shared" si="10"/>
        <v>98.83999999999997</v>
      </c>
      <c r="N53" s="14">
        <f t="shared" si="11"/>
        <v>132.28380000000004</v>
      </c>
      <c r="O53" s="15">
        <f t="shared" si="12"/>
        <v>77.57791130434784</v>
      </c>
      <c r="P53" s="15">
        <f t="shared" si="13"/>
        <v>163.99702000000002</v>
      </c>
    </row>
    <row r="54" spans="1:16" s="5" customFormat="1" ht="12.75">
      <c r="A54" s="11" t="s">
        <v>1625</v>
      </c>
      <c r="B54" s="12" t="s">
        <v>1626</v>
      </c>
      <c r="C54" s="31" t="s">
        <v>885</v>
      </c>
      <c r="D54" s="32" t="s">
        <v>1529</v>
      </c>
      <c r="E54" s="58">
        <v>64.65</v>
      </c>
      <c r="F54" s="13">
        <v>42.993</v>
      </c>
      <c r="G54" s="95"/>
      <c r="H54" s="33">
        <v>40269</v>
      </c>
      <c r="I54" s="29">
        <v>95.52</v>
      </c>
      <c r="J54" s="13">
        <v>146.62</v>
      </c>
      <c r="K54" s="103">
        <v>124.55622123456791</v>
      </c>
      <c r="L54" s="103">
        <v>138.94848000000002</v>
      </c>
      <c r="M54" s="29">
        <f t="shared" si="10"/>
        <v>30.86999999999999</v>
      </c>
      <c r="N54" s="14">
        <f t="shared" si="11"/>
        <v>103.62700000000001</v>
      </c>
      <c r="O54" s="15">
        <f t="shared" si="12"/>
        <v>81.56322123456792</v>
      </c>
      <c r="P54" s="15">
        <f t="shared" si="13"/>
        <v>95.95548000000002</v>
      </c>
    </row>
    <row r="55" spans="1:16" s="5" customFormat="1" ht="12.75">
      <c r="A55" s="11" t="s">
        <v>1627</v>
      </c>
      <c r="B55" s="12" t="s">
        <v>1628</v>
      </c>
      <c r="C55" s="31" t="s">
        <v>1560</v>
      </c>
      <c r="D55" s="32" t="s">
        <v>1529</v>
      </c>
      <c r="E55" s="58">
        <v>129.3</v>
      </c>
      <c r="F55" s="13">
        <v>57.321000000000005</v>
      </c>
      <c r="G55" s="95"/>
      <c r="H55" s="33">
        <v>40269</v>
      </c>
      <c r="I55" s="29">
        <v>143.7</v>
      </c>
      <c r="J55" s="13">
        <v>152.19</v>
      </c>
      <c r="K55" s="103">
        <v>113.06952425531917</v>
      </c>
      <c r="L55" s="103">
        <v>144.07976000000002</v>
      </c>
      <c r="M55" s="29">
        <f t="shared" si="10"/>
        <v>14.399999999999977</v>
      </c>
      <c r="N55" s="14">
        <f t="shared" si="11"/>
        <v>94.869</v>
      </c>
      <c r="O55" s="15">
        <f t="shared" si="12"/>
        <v>55.74852425531916</v>
      </c>
      <c r="P55" s="15">
        <f t="shared" si="13"/>
        <v>86.75876000000002</v>
      </c>
    </row>
    <row r="56" spans="1:16" s="5" customFormat="1" ht="12.75">
      <c r="A56" s="11" t="s">
        <v>1623</v>
      </c>
      <c r="B56" s="12" t="s">
        <v>1624</v>
      </c>
      <c r="C56" s="31" t="s">
        <v>774</v>
      </c>
      <c r="D56" s="32" t="s">
        <v>1529</v>
      </c>
      <c r="E56" s="58">
        <v>193.8</v>
      </c>
      <c r="F56" s="13">
        <v>76.40820000000001</v>
      </c>
      <c r="G56" s="95"/>
      <c r="H56" s="33">
        <v>40269</v>
      </c>
      <c r="I56" s="29">
        <v>229.8</v>
      </c>
      <c r="J56" s="13">
        <v>227.34</v>
      </c>
      <c r="K56" s="103">
        <v>165.2054251371571</v>
      </c>
      <c r="L56" s="103">
        <v>211.33992000000003</v>
      </c>
      <c r="M56" s="29">
        <f t="shared" si="10"/>
        <v>36</v>
      </c>
      <c r="N56" s="14">
        <f t="shared" si="11"/>
        <v>150.9318</v>
      </c>
      <c r="O56" s="15">
        <f t="shared" si="12"/>
        <v>88.7972251371571</v>
      </c>
      <c r="P56" s="15">
        <f t="shared" si="13"/>
        <v>134.93172000000004</v>
      </c>
    </row>
    <row r="57" spans="1:16" s="9" customFormat="1" ht="23.25">
      <c r="A57" s="81" t="s">
        <v>2088</v>
      </c>
      <c r="B57" s="82" t="s">
        <v>2089</v>
      </c>
      <c r="C57" s="82" t="s">
        <v>438</v>
      </c>
      <c r="D57" s="18" t="s">
        <v>1529</v>
      </c>
      <c r="E57" s="56" t="s">
        <v>2019</v>
      </c>
      <c r="F57" s="19"/>
      <c r="G57" s="96"/>
      <c r="H57" s="20">
        <v>40299</v>
      </c>
      <c r="I57" s="22"/>
      <c r="J57" s="90"/>
      <c r="K57" s="105"/>
      <c r="L57" s="105"/>
      <c r="M57" s="22"/>
      <c r="N57" s="85"/>
      <c r="O57" s="86"/>
      <c r="P57" s="86"/>
    </row>
    <row r="58" spans="1:16" s="2" customFormat="1" ht="34.5">
      <c r="A58" s="30" t="s">
        <v>1258</v>
      </c>
      <c r="B58" s="80" t="s">
        <v>2662</v>
      </c>
      <c r="C58" s="31" t="s">
        <v>437</v>
      </c>
      <c r="D58" s="32" t="s">
        <v>1529</v>
      </c>
      <c r="E58" s="99">
        <v>65.38</v>
      </c>
      <c r="F58" s="67">
        <v>31.8</v>
      </c>
      <c r="G58" s="95"/>
      <c r="H58" s="33">
        <v>40299</v>
      </c>
      <c r="I58" s="78">
        <v>145.28</v>
      </c>
      <c r="J58" s="26">
        <v>156.21</v>
      </c>
      <c r="K58" s="105" t="s">
        <v>1643</v>
      </c>
      <c r="L58" s="105" t="s">
        <v>1643</v>
      </c>
      <c r="M58" s="29"/>
      <c r="N58" s="14"/>
      <c r="O58" s="15"/>
      <c r="P58" s="15"/>
    </row>
    <row r="59" spans="1:16" s="2" customFormat="1" ht="12.75">
      <c r="A59" s="11" t="s">
        <v>316</v>
      </c>
      <c r="B59" s="12" t="s">
        <v>2140</v>
      </c>
      <c r="C59" s="31" t="s">
        <v>2149</v>
      </c>
      <c r="D59" s="32" t="s">
        <v>1529</v>
      </c>
      <c r="E59" s="58">
        <v>133.28</v>
      </c>
      <c r="F59" s="13">
        <v>133</v>
      </c>
      <c r="G59" s="95"/>
      <c r="H59" s="33">
        <v>40269</v>
      </c>
      <c r="I59" s="29">
        <v>133.28</v>
      </c>
      <c r="J59" s="14">
        <v>146.32</v>
      </c>
      <c r="K59" s="103">
        <v>125.22509540997154</v>
      </c>
      <c r="L59" s="103">
        <v>152.24293333333335</v>
      </c>
      <c r="M59" s="29">
        <f>I59-E59</f>
        <v>0</v>
      </c>
      <c r="N59" s="14">
        <f>J59-F59</f>
        <v>13.319999999999993</v>
      </c>
      <c r="O59" s="15">
        <v>0</v>
      </c>
      <c r="P59" s="15">
        <f>L59-F59</f>
        <v>19.242933333333355</v>
      </c>
    </row>
    <row r="60" spans="1:16" s="5" customFormat="1" ht="23.25">
      <c r="A60" s="81" t="s">
        <v>2090</v>
      </c>
      <c r="B60" s="82" t="s">
        <v>2089</v>
      </c>
      <c r="C60" s="82" t="s">
        <v>437</v>
      </c>
      <c r="D60" s="18" t="s">
        <v>1529</v>
      </c>
      <c r="E60" s="56" t="s">
        <v>2019</v>
      </c>
      <c r="F60" s="19"/>
      <c r="G60" s="96"/>
      <c r="H60" s="20">
        <v>40299</v>
      </c>
      <c r="I60" s="22"/>
      <c r="J60" s="90"/>
      <c r="K60" s="105"/>
      <c r="L60" s="105"/>
      <c r="M60" s="22"/>
      <c r="N60" s="85"/>
      <c r="O60" s="86"/>
      <c r="P60" s="86"/>
    </row>
    <row r="61" spans="1:16" s="5" customFormat="1" ht="23.25">
      <c r="A61" s="81" t="s">
        <v>2091</v>
      </c>
      <c r="B61" s="82" t="s">
        <v>2089</v>
      </c>
      <c r="C61" s="82" t="s">
        <v>438</v>
      </c>
      <c r="D61" s="18" t="s">
        <v>1529</v>
      </c>
      <c r="E61" s="56" t="s">
        <v>2019</v>
      </c>
      <c r="F61" s="19"/>
      <c r="G61" s="96"/>
      <c r="H61" s="20">
        <v>40299</v>
      </c>
      <c r="I61" s="22"/>
      <c r="J61" s="90"/>
      <c r="K61" s="105"/>
      <c r="L61" s="105"/>
      <c r="M61" s="22"/>
      <c r="N61" s="85"/>
      <c r="O61" s="86"/>
      <c r="P61" s="86"/>
    </row>
    <row r="62" spans="1:16" s="5" customFormat="1" ht="12.75">
      <c r="A62" s="11" t="s">
        <v>1259</v>
      </c>
      <c r="B62" s="106" t="s">
        <v>2662</v>
      </c>
      <c r="C62" s="31" t="s">
        <v>438</v>
      </c>
      <c r="D62" s="32" t="s">
        <v>1529</v>
      </c>
      <c r="E62" s="99">
        <v>65.38</v>
      </c>
      <c r="F62" s="68">
        <v>31.8</v>
      </c>
      <c r="G62" s="95"/>
      <c r="H62" s="33">
        <v>40299</v>
      </c>
      <c r="I62" s="78">
        <v>148.76</v>
      </c>
      <c r="J62" s="13">
        <v>159.95</v>
      </c>
      <c r="K62" s="103">
        <v>159.95232000000001</v>
      </c>
      <c r="L62" s="103">
        <v>159.95232000000001</v>
      </c>
      <c r="M62" s="29">
        <f aca="true" t="shared" si="14" ref="M62:N64">I62-E62</f>
        <v>83.38</v>
      </c>
      <c r="N62" s="14">
        <f t="shared" si="14"/>
        <v>128.14999999999998</v>
      </c>
      <c r="O62" s="15">
        <f>K62-F62</f>
        <v>128.15232</v>
      </c>
      <c r="P62" s="15">
        <f>L62-F62</f>
        <v>128.15232</v>
      </c>
    </row>
    <row r="63" spans="1:16" s="5" customFormat="1" ht="12.75">
      <c r="A63" s="11" t="s">
        <v>1297</v>
      </c>
      <c r="B63" s="106" t="s">
        <v>2686</v>
      </c>
      <c r="C63" s="31" t="s">
        <v>582</v>
      </c>
      <c r="D63" s="32" t="s">
        <v>1529</v>
      </c>
      <c r="E63" s="99">
        <v>65.38</v>
      </c>
      <c r="F63" s="68">
        <v>31.8</v>
      </c>
      <c r="G63" s="95"/>
      <c r="H63" s="33">
        <v>40299</v>
      </c>
      <c r="I63" s="78">
        <v>77.82</v>
      </c>
      <c r="J63" s="13">
        <v>116.03</v>
      </c>
      <c r="K63" s="103">
        <v>61.426287455930535</v>
      </c>
      <c r="L63" s="103">
        <v>76.08656</v>
      </c>
      <c r="M63" s="29">
        <f t="shared" si="14"/>
        <v>12.439999999999998</v>
      </c>
      <c r="N63" s="14">
        <f t="shared" si="14"/>
        <v>84.23</v>
      </c>
      <c r="O63" s="15">
        <f>K63-F63</f>
        <v>29.626287455930534</v>
      </c>
      <c r="P63" s="15">
        <f>L63-F63</f>
        <v>44.28656000000001</v>
      </c>
    </row>
    <row r="64" spans="1:16" s="5" customFormat="1" ht="12.75">
      <c r="A64" s="11" t="s">
        <v>1298</v>
      </c>
      <c r="B64" s="106" t="s">
        <v>2687</v>
      </c>
      <c r="C64" s="31" t="s">
        <v>583</v>
      </c>
      <c r="D64" s="32" t="s">
        <v>1529</v>
      </c>
      <c r="E64" s="99">
        <v>130.76</v>
      </c>
      <c r="F64" s="68">
        <v>42.3</v>
      </c>
      <c r="G64" s="95"/>
      <c r="H64" s="33">
        <v>40299</v>
      </c>
      <c r="I64" s="78">
        <v>154.91</v>
      </c>
      <c r="J64" s="13">
        <v>229.68</v>
      </c>
      <c r="K64" s="103">
        <v>122.95861110316773</v>
      </c>
      <c r="L64" s="103">
        <v>151.42512000000002</v>
      </c>
      <c r="M64" s="29">
        <f t="shared" si="14"/>
        <v>24.150000000000006</v>
      </c>
      <c r="N64" s="14">
        <f t="shared" si="14"/>
        <v>187.38</v>
      </c>
      <c r="O64" s="15">
        <f>K64-F64</f>
        <v>80.65861110316773</v>
      </c>
      <c r="P64" s="15">
        <f>L64-F64</f>
        <v>109.12512000000002</v>
      </c>
    </row>
    <row r="65" spans="1:16" s="5" customFormat="1" ht="34.5">
      <c r="A65" s="30" t="s">
        <v>1260</v>
      </c>
      <c r="B65" s="80" t="s">
        <v>2663</v>
      </c>
      <c r="C65" s="31" t="s">
        <v>439</v>
      </c>
      <c r="D65" s="32" t="s">
        <v>1529</v>
      </c>
      <c r="E65" s="99">
        <v>130.76</v>
      </c>
      <c r="F65" s="67">
        <v>42.3</v>
      </c>
      <c r="G65" s="95"/>
      <c r="H65" s="33">
        <v>40299</v>
      </c>
      <c r="I65" s="78">
        <v>235.71</v>
      </c>
      <c r="J65" s="26">
        <v>253.07</v>
      </c>
      <c r="K65" s="105" t="s">
        <v>1643</v>
      </c>
      <c r="L65" s="105" t="s">
        <v>1643</v>
      </c>
      <c r="M65" s="29"/>
      <c r="N65" s="14"/>
      <c r="O65" s="15"/>
      <c r="P65" s="15"/>
    </row>
    <row r="66" spans="1:16" s="5" customFormat="1" ht="23.25">
      <c r="A66" s="81" t="s">
        <v>2092</v>
      </c>
      <c r="B66" s="82" t="s">
        <v>2663</v>
      </c>
      <c r="C66" s="82" t="s">
        <v>439</v>
      </c>
      <c r="D66" s="18" t="s">
        <v>1529</v>
      </c>
      <c r="E66" s="56" t="s">
        <v>2019</v>
      </c>
      <c r="F66" s="19"/>
      <c r="G66" s="96"/>
      <c r="H66" s="20">
        <v>40299</v>
      </c>
      <c r="I66" s="22"/>
      <c r="J66" s="90"/>
      <c r="K66" s="105"/>
      <c r="L66" s="105"/>
      <c r="M66" s="22"/>
      <c r="N66" s="85"/>
      <c r="O66" s="86"/>
      <c r="P66" s="86"/>
    </row>
    <row r="67" spans="1:16" s="9" customFormat="1" ht="23.25">
      <c r="A67" s="81" t="s">
        <v>2093</v>
      </c>
      <c r="B67" s="82" t="s">
        <v>2663</v>
      </c>
      <c r="C67" s="82" t="s">
        <v>440</v>
      </c>
      <c r="D67" s="18" t="s">
        <v>1529</v>
      </c>
      <c r="E67" s="56" t="s">
        <v>2019</v>
      </c>
      <c r="F67" s="19"/>
      <c r="G67" s="96"/>
      <c r="H67" s="20">
        <v>40299</v>
      </c>
      <c r="I67" s="22"/>
      <c r="J67" s="90"/>
      <c r="K67" s="105"/>
      <c r="L67" s="105"/>
      <c r="M67" s="22"/>
      <c r="N67" s="85"/>
      <c r="O67" s="86"/>
      <c r="P67" s="86"/>
    </row>
    <row r="68" spans="1:16" s="4" customFormat="1" ht="23.25">
      <c r="A68" s="81" t="s">
        <v>2094</v>
      </c>
      <c r="B68" s="82" t="s">
        <v>2663</v>
      </c>
      <c r="C68" s="82" t="s">
        <v>440</v>
      </c>
      <c r="D68" s="18" t="s">
        <v>1529</v>
      </c>
      <c r="E68" s="56" t="s">
        <v>2019</v>
      </c>
      <c r="F68" s="19"/>
      <c r="G68" s="96"/>
      <c r="H68" s="20">
        <v>40299</v>
      </c>
      <c r="I68" s="22"/>
      <c r="J68" s="90"/>
      <c r="K68" s="105"/>
      <c r="L68" s="105"/>
      <c r="M68" s="22"/>
      <c r="N68" s="85"/>
      <c r="O68" s="86"/>
      <c r="P68" s="86"/>
    </row>
    <row r="69" spans="1:16" s="5" customFormat="1" ht="12.75">
      <c r="A69" s="11" t="s">
        <v>1261</v>
      </c>
      <c r="B69" s="106" t="s">
        <v>2663</v>
      </c>
      <c r="C69" s="31" t="s">
        <v>440</v>
      </c>
      <c r="D69" s="32" t="s">
        <v>1529</v>
      </c>
      <c r="E69" s="99">
        <v>130.76</v>
      </c>
      <c r="F69" s="68">
        <v>42.3</v>
      </c>
      <c r="G69" s="95"/>
      <c r="H69" s="33">
        <v>40299</v>
      </c>
      <c r="I69" s="78">
        <v>219</v>
      </c>
      <c r="J69" s="13">
        <v>235.24</v>
      </c>
      <c r="K69" s="103">
        <v>228.0080366666667</v>
      </c>
      <c r="L69" s="103">
        <v>239.51279000000005</v>
      </c>
      <c r="M69" s="29">
        <f aca="true" t="shared" si="15" ref="M69:N73">I69-E69</f>
        <v>88.24000000000001</v>
      </c>
      <c r="N69" s="14">
        <f t="shared" si="15"/>
        <v>192.94</v>
      </c>
      <c r="O69" s="15">
        <f>K69-F69</f>
        <v>185.70803666666671</v>
      </c>
      <c r="P69" s="15">
        <f>L69-F69</f>
        <v>197.21279000000004</v>
      </c>
    </row>
    <row r="70" spans="1:16" s="5" customFormat="1" ht="12.75">
      <c r="A70" s="11" t="s">
        <v>1340</v>
      </c>
      <c r="B70" s="12" t="s">
        <v>1341</v>
      </c>
      <c r="C70" s="31" t="s">
        <v>764</v>
      </c>
      <c r="D70" s="32" t="s">
        <v>1529</v>
      </c>
      <c r="E70" s="58">
        <v>387</v>
      </c>
      <c r="F70" s="13">
        <v>237.94</v>
      </c>
      <c r="G70" s="95"/>
      <c r="H70" s="33">
        <v>40269</v>
      </c>
      <c r="I70" s="29">
        <v>387</v>
      </c>
      <c r="J70" s="14">
        <v>352.87</v>
      </c>
      <c r="K70" s="103">
        <v>303.97768421203443</v>
      </c>
      <c r="L70" s="103">
        <v>338.20677000000006</v>
      </c>
      <c r="M70" s="29">
        <f t="shared" si="15"/>
        <v>0</v>
      </c>
      <c r="N70" s="14">
        <f t="shared" si="15"/>
        <v>114.93</v>
      </c>
      <c r="O70" s="15">
        <f>K70-F70</f>
        <v>66.03768421203443</v>
      </c>
      <c r="P70" s="15">
        <f>L70-F70</f>
        <v>100.26677000000007</v>
      </c>
    </row>
    <row r="71" spans="1:16" s="9" customFormat="1" ht="12.75">
      <c r="A71" s="11" t="s">
        <v>66</v>
      </c>
      <c r="B71" s="12" t="s">
        <v>67</v>
      </c>
      <c r="C71" s="31" t="s">
        <v>885</v>
      </c>
      <c r="D71" s="32" t="s">
        <v>1529</v>
      </c>
      <c r="E71" s="58">
        <v>22.5</v>
      </c>
      <c r="F71" s="13">
        <v>17.1</v>
      </c>
      <c r="G71" s="95"/>
      <c r="H71" s="33">
        <v>40269</v>
      </c>
      <c r="I71" s="29">
        <v>38.2</v>
      </c>
      <c r="J71" s="14">
        <v>50.56</v>
      </c>
      <c r="K71" s="103">
        <v>44.70685639344263</v>
      </c>
      <c r="L71" s="103">
        <v>47.01928000000001</v>
      </c>
      <c r="M71" s="29">
        <f t="shared" si="15"/>
        <v>15.700000000000003</v>
      </c>
      <c r="N71" s="14">
        <f t="shared" si="15"/>
        <v>33.46</v>
      </c>
      <c r="O71" s="15">
        <f>K71-F71</f>
        <v>27.606856393442627</v>
      </c>
      <c r="P71" s="15">
        <f>L71-F71</f>
        <v>29.919280000000008</v>
      </c>
    </row>
    <row r="72" spans="1:16" s="9" customFormat="1" ht="12.75">
      <c r="A72" s="11" t="s">
        <v>72</v>
      </c>
      <c r="B72" s="12" t="s">
        <v>71</v>
      </c>
      <c r="C72" s="31" t="s">
        <v>1560</v>
      </c>
      <c r="D72" s="32" t="s">
        <v>1529</v>
      </c>
      <c r="E72" s="58">
        <v>45</v>
      </c>
      <c r="F72" s="13">
        <v>22.8</v>
      </c>
      <c r="G72" s="95"/>
      <c r="H72" s="33">
        <v>40269</v>
      </c>
      <c r="I72" s="29">
        <v>79.07</v>
      </c>
      <c r="J72" s="13">
        <v>100.86</v>
      </c>
      <c r="K72" s="103">
        <v>77.69226666666667</v>
      </c>
      <c r="L72" s="103">
        <v>93.79920000000001</v>
      </c>
      <c r="M72" s="29">
        <f t="shared" si="15"/>
        <v>34.06999999999999</v>
      </c>
      <c r="N72" s="14">
        <f t="shared" si="15"/>
        <v>78.06</v>
      </c>
      <c r="O72" s="15">
        <f>K72-F72</f>
        <v>54.89226666666667</v>
      </c>
      <c r="P72" s="15">
        <f>L72-F72</f>
        <v>70.99920000000002</v>
      </c>
    </row>
    <row r="73" spans="1:16" s="2" customFormat="1" ht="12.75">
      <c r="A73" s="11" t="s">
        <v>63</v>
      </c>
      <c r="B73" s="12" t="s">
        <v>64</v>
      </c>
      <c r="C73" s="31" t="s">
        <v>774</v>
      </c>
      <c r="D73" s="32" t="s">
        <v>1529</v>
      </c>
      <c r="E73" s="58">
        <v>90</v>
      </c>
      <c r="F73" s="13">
        <v>30.3</v>
      </c>
      <c r="G73" s="95"/>
      <c r="H73" s="33">
        <v>40269</v>
      </c>
      <c r="I73" s="29">
        <v>122.58</v>
      </c>
      <c r="J73" s="13">
        <v>155.72</v>
      </c>
      <c r="K73" s="103">
        <v>144.8128</v>
      </c>
      <c r="L73" s="103">
        <v>144.8128</v>
      </c>
      <c r="M73" s="29">
        <f t="shared" si="15"/>
        <v>32.58</v>
      </c>
      <c r="N73" s="14">
        <f t="shared" si="15"/>
        <v>125.42</v>
      </c>
      <c r="O73" s="15">
        <f>K73-F73</f>
        <v>114.51280000000001</v>
      </c>
      <c r="P73" s="15">
        <f>L73-F73</f>
        <v>114.51280000000001</v>
      </c>
    </row>
    <row r="74" spans="1:16" s="2" customFormat="1" ht="23.25">
      <c r="A74" s="16" t="s">
        <v>68</v>
      </c>
      <c r="B74" s="17" t="s">
        <v>69</v>
      </c>
      <c r="C74" s="17" t="s">
        <v>1725</v>
      </c>
      <c r="D74" s="18" t="s">
        <v>1529</v>
      </c>
      <c r="E74" s="56" t="s">
        <v>2019</v>
      </c>
      <c r="F74" s="19"/>
      <c r="G74" s="96"/>
      <c r="H74" s="20">
        <v>40269</v>
      </c>
      <c r="I74" s="22"/>
      <c r="J74" s="90"/>
      <c r="K74" s="105"/>
      <c r="L74" s="105"/>
      <c r="M74" s="22"/>
      <c r="N74" s="85"/>
      <c r="O74" s="86"/>
      <c r="P74" s="86"/>
    </row>
    <row r="75" spans="1:16" s="2" customFormat="1" ht="34.5">
      <c r="A75" s="30" t="s">
        <v>889</v>
      </c>
      <c r="B75" s="31" t="s">
        <v>890</v>
      </c>
      <c r="C75" s="31" t="s">
        <v>888</v>
      </c>
      <c r="D75" s="32" t="s">
        <v>1529</v>
      </c>
      <c r="E75" s="58">
        <v>45</v>
      </c>
      <c r="F75" s="26">
        <v>26.1</v>
      </c>
      <c r="G75" s="95"/>
      <c r="H75" s="33">
        <v>40087</v>
      </c>
      <c r="I75" s="29">
        <v>224.66</v>
      </c>
      <c r="J75" s="28">
        <v>213.66</v>
      </c>
      <c r="K75" s="105" t="s">
        <v>1643</v>
      </c>
      <c r="L75" s="105" t="s">
        <v>1643</v>
      </c>
      <c r="M75" s="29"/>
      <c r="N75" s="14"/>
      <c r="O75" s="15"/>
      <c r="P75" s="15"/>
    </row>
    <row r="76" spans="1:16" s="2" customFormat="1" ht="12.75">
      <c r="A76" s="11" t="s">
        <v>1720</v>
      </c>
      <c r="B76" s="12" t="s">
        <v>1721</v>
      </c>
      <c r="C76" s="31" t="s">
        <v>1718</v>
      </c>
      <c r="D76" s="32" t="s">
        <v>1529</v>
      </c>
      <c r="E76" s="58">
        <v>120.68</v>
      </c>
      <c r="F76" s="13">
        <v>48.636</v>
      </c>
      <c r="G76" s="95"/>
      <c r="H76" s="33">
        <v>40269</v>
      </c>
      <c r="I76" s="29">
        <v>126.94</v>
      </c>
      <c r="J76" s="13">
        <v>148.91</v>
      </c>
      <c r="K76" s="103">
        <v>116.82729201822038</v>
      </c>
      <c r="L76" s="103">
        <v>135.98640000000003</v>
      </c>
      <c r="M76" s="29">
        <f aca="true" t="shared" si="16" ref="M76:N78">I76-E76</f>
        <v>6.259999999999991</v>
      </c>
      <c r="N76" s="14">
        <f t="shared" si="16"/>
        <v>100.274</v>
      </c>
      <c r="O76" s="15">
        <f>K76-F76</f>
        <v>68.19129201822037</v>
      </c>
      <c r="P76" s="15">
        <f>L76-F76</f>
        <v>87.35040000000004</v>
      </c>
    </row>
    <row r="77" spans="1:16" s="2" customFormat="1" ht="12.75">
      <c r="A77" s="11" t="s">
        <v>1654</v>
      </c>
      <c r="B77" s="12" t="s">
        <v>1653</v>
      </c>
      <c r="C77" s="31" t="s">
        <v>1568</v>
      </c>
      <c r="D77" s="32" t="s">
        <v>1529</v>
      </c>
      <c r="E77" s="58">
        <v>387.9</v>
      </c>
      <c r="F77" s="13">
        <v>171.963</v>
      </c>
      <c r="G77" s="95"/>
      <c r="H77" s="33">
        <v>40269</v>
      </c>
      <c r="I77" s="29">
        <v>387.9</v>
      </c>
      <c r="J77" s="13">
        <v>447.57</v>
      </c>
      <c r="K77" s="103">
        <v>314.30659298904544</v>
      </c>
      <c r="L77" s="103">
        <v>968.5456</v>
      </c>
      <c r="M77" s="29">
        <f t="shared" si="16"/>
        <v>0</v>
      </c>
      <c r="N77" s="14">
        <f t="shared" si="16"/>
        <v>275.60699999999997</v>
      </c>
      <c r="O77" s="15">
        <f>K77-F77</f>
        <v>142.34359298904545</v>
      </c>
      <c r="P77" s="15">
        <f>L77-F77</f>
        <v>796.5826000000001</v>
      </c>
    </row>
    <row r="78" spans="1:16" s="5" customFormat="1" ht="12.75">
      <c r="A78" s="11" t="s">
        <v>1649</v>
      </c>
      <c r="B78" s="12" t="s">
        <v>1648</v>
      </c>
      <c r="C78" s="31" t="s">
        <v>725</v>
      </c>
      <c r="D78" s="32" t="s">
        <v>1529</v>
      </c>
      <c r="E78" s="58">
        <v>581.4</v>
      </c>
      <c r="F78" s="13">
        <v>229.2246</v>
      </c>
      <c r="G78" s="95"/>
      <c r="H78" s="33">
        <v>40269</v>
      </c>
      <c r="I78" s="29">
        <v>581.4</v>
      </c>
      <c r="J78" s="13">
        <v>657.66</v>
      </c>
      <c r="K78" s="103">
        <v>464.4449924324325</v>
      </c>
      <c r="L78" s="103">
        <v>611.51288</v>
      </c>
      <c r="M78" s="29">
        <f t="shared" si="16"/>
        <v>0</v>
      </c>
      <c r="N78" s="14">
        <f t="shared" si="16"/>
        <v>428.43539999999996</v>
      </c>
      <c r="O78" s="15">
        <f>K78-F78</f>
        <v>235.2203924324325</v>
      </c>
      <c r="P78" s="15">
        <f>L78-F78</f>
        <v>382.28828</v>
      </c>
    </row>
    <row r="79" spans="1:16" s="9" customFormat="1" ht="12.75">
      <c r="A79" s="11" t="s">
        <v>1589</v>
      </c>
      <c r="B79" s="12" t="s">
        <v>1941</v>
      </c>
      <c r="C79" s="31" t="s">
        <v>774</v>
      </c>
      <c r="D79" s="32" t="s">
        <v>1529</v>
      </c>
      <c r="E79" s="58">
        <v>193.8</v>
      </c>
      <c r="F79" s="13">
        <v>76.40820000000001</v>
      </c>
      <c r="G79" s="95"/>
      <c r="H79" s="33">
        <v>40269</v>
      </c>
      <c r="I79" s="29">
        <v>184.77</v>
      </c>
      <c r="J79" s="14">
        <v>76.40345085881724</v>
      </c>
      <c r="K79" s="103">
        <v>128.11748093023257</v>
      </c>
      <c r="L79" s="103">
        <v>194.22568000000007</v>
      </c>
      <c r="M79" s="29">
        <v>0</v>
      </c>
      <c r="N79" s="14">
        <v>0</v>
      </c>
      <c r="O79" s="15">
        <f>K79-F79</f>
        <v>51.709280930232566</v>
      </c>
      <c r="P79" s="15">
        <f>L79-F79</f>
        <v>117.81748000000006</v>
      </c>
    </row>
    <row r="80" spans="1:16" s="9" customFormat="1" ht="12.75">
      <c r="A80" s="11" t="s">
        <v>1590</v>
      </c>
      <c r="B80" s="12" t="s">
        <v>1941</v>
      </c>
      <c r="C80" s="31" t="s">
        <v>764</v>
      </c>
      <c r="D80" s="32" t="s">
        <v>1529</v>
      </c>
      <c r="E80" s="58">
        <v>646</v>
      </c>
      <c r="F80" s="13">
        <v>254.69400000000002</v>
      </c>
      <c r="G80" s="95"/>
      <c r="H80" s="33">
        <v>40269</v>
      </c>
      <c r="I80" s="29">
        <v>600.34</v>
      </c>
      <c r="J80" s="14">
        <v>254.6892208113323</v>
      </c>
      <c r="K80" s="103">
        <v>520.0756089795918</v>
      </c>
      <c r="L80" s="103">
        <v>625.6030000000001</v>
      </c>
      <c r="M80" s="29">
        <v>0</v>
      </c>
      <c r="N80" s="14">
        <v>0</v>
      </c>
      <c r="O80" s="15">
        <f>K80-F80</f>
        <v>265.3816089795918</v>
      </c>
      <c r="P80" s="15">
        <f>L80-F80</f>
        <v>370.90900000000005</v>
      </c>
    </row>
    <row r="81" spans="1:16" s="9" customFormat="1" ht="68.25">
      <c r="A81" s="34" t="s">
        <v>1805</v>
      </c>
      <c r="B81" s="35" t="s">
        <v>1806</v>
      </c>
      <c r="C81" s="35" t="s">
        <v>2432</v>
      </c>
      <c r="D81" s="36" t="s">
        <v>1536</v>
      </c>
      <c r="E81" s="56" t="s">
        <v>2020</v>
      </c>
      <c r="F81" s="65"/>
      <c r="G81" s="96"/>
      <c r="H81" s="20">
        <v>40269</v>
      </c>
      <c r="I81" s="101"/>
      <c r="J81" s="65"/>
      <c r="K81" s="105"/>
      <c r="L81" s="105"/>
      <c r="M81" s="22"/>
      <c r="N81" s="85"/>
      <c r="O81" s="86"/>
      <c r="P81" s="86"/>
    </row>
    <row r="82" spans="1:16" s="5" customFormat="1" ht="68.25">
      <c r="A82" s="34" t="s">
        <v>1807</v>
      </c>
      <c r="B82" s="35" t="s">
        <v>1806</v>
      </c>
      <c r="C82" s="35" t="s">
        <v>2438</v>
      </c>
      <c r="D82" s="36" t="s">
        <v>1536</v>
      </c>
      <c r="E82" s="56" t="s">
        <v>2020</v>
      </c>
      <c r="F82" s="65"/>
      <c r="G82" s="96"/>
      <c r="H82" s="20">
        <v>40269</v>
      </c>
      <c r="I82" s="101"/>
      <c r="J82" s="65"/>
      <c r="K82" s="105"/>
      <c r="L82" s="105"/>
      <c r="M82" s="22"/>
      <c r="N82" s="85"/>
      <c r="O82" s="86"/>
      <c r="P82" s="86"/>
    </row>
    <row r="83" spans="1:16" s="5" customFormat="1" ht="12.75">
      <c r="A83" s="11" t="s">
        <v>750</v>
      </c>
      <c r="B83" s="12" t="s">
        <v>751</v>
      </c>
      <c r="C83" s="31" t="s">
        <v>567</v>
      </c>
      <c r="D83" s="32" t="s">
        <v>1542</v>
      </c>
      <c r="E83" s="58">
        <v>30.87</v>
      </c>
      <c r="F83" s="13">
        <v>30.24</v>
      </c>
      <c r="G83" s="95"/>
      <c r="H83" s="33" t="s">
        <v>2521</v>
      </c>
      <c r="I83" s="29">
        <v>58.93</v>
      </c>
      <c r="J83" s="14">
        <v>80.78</v>
      </c>
      <c r="K83" s="103">
        <v>66.10006186666668</v>
      </c>
      <c r="L83" s="103">
        <v>67.32</v>
      </c>
      <c r="M83" s="29">
        <f>I83-E83</f>
        <v>28.06</v>
      </c>
      <c r="N83" s="14">
        <f>J83-F83</f>
        <v>50.540000000000006</v>
      </c>
      <c r="O83" s="15">
        <f>K83-F83</f>
        <v>35.86006186666668</v>
      </c>
      <c r="P83" s="15">
        <f>L83-F83</f>
        <v>37.08</v>
      </c>
    </row>
    <row r="84" spans="1:16" s="5" customFormat="1" ht="12.75">
      <c r="A84" s="11" t="s">
        <v>752</v>
      </c>
      <c r="B84" s="12" t="s">
        <v>751</v>
      </c>
      <c r="C84" s="31" t="s">
        <v>733</v>
      </c>
      <c r="D84" s="32" t="s">
        <v>1542</v>
      </c>
      <c r="E84" s="58">
        <v>44.1</v>
      </c>
      <c r="F84" s="13">
        <v>43.2</v>
      </c>
      <c r="G84" s="95"/>
      <c r="H84" s="33" t="s">
        <v>2521</v>
      </c>
      <c r="I84" s="29">
        <v>44.09</v>
      </c>
      <c r="J84" s="14">
        <v>53.69</v>
      </c>
      <c r="K84" s="103">
        <v>42.94990838389682</v>
      </c>
      <c r="L84" s="103">
        <v>48.81448000000002</v>
      </c>
      <c r="M84" s="29">
        <v>0</v>
      </c>
      <c r="N84" s="14">
        <f>J84-F84</f>
        <v>10.489999999999995</v>
      </c>
      <c r="O84" s="15">
        <v>0</v>
      </c>
      <c r="P84" s="15">
        <f>L84-F84</f>
        <v>5.614480000000015</v>
      </c>
    </row>
    <row r="85" spans="1:16" s="5" customFormat="1" ht="12.75">
      <c r="A85" s="11" t="s">
        <v>753</v>
      </c>
      <c r="B85" s="12" t="s">
        <v>751</v>
      </c>
      <c r="C85" s="31" t="s">
        <v>754</v>
      </c>
      <c r="D85" s="32" t="s">
        <v>1542</v>
      </c>
      <c r="E85" s="58">
        <v>132.3</v>
      </c>
      <c r="F85" s="13">
        <v>129.6</v>
      </c>
      <c r="G85" s="95"/>
      <c r="H85" s="33" t="s">
        <v>2521</v>
      </c>
      <c r="I85" s="29">
        <v>132.29</v>
      </c>
      <c r="J85" s="14">
        <v>156.48</v>
      </c>
      <c r="K85" s="103">
        <v>127.82084533967542</v>
      </c>
      <c r="L85" s="103">
        <v>157.45400000000004</v>
      </c>
      <c r="M85" s="29">
        <v>0</v>
      </c>
      <c r="N85" s="14">
        <f>J85-F85</f>
        <v>26.879999999999995</v>
      </c>
      <c r="O85" s="15">
        <v>0</v>
      </c>
      <c r="P85" s="15">
        <f>L85-F85</f>
        <v>27.854000000000042</v>
      </c>
    </row>
    <row r="86" spans="1:16" s="5" customFormat="1" ht="12.75">
      <c r="A86" s="11" t="s">
        <v>757</v>
      </c>
      <c r="B86" s="12" t="s">
        <v>751</v>
      </c>
      <c r="C86" s="31" t="s">
        <v>564</v>
      </c>
      <c r="D86" s="32" t="s">
        <v>1542</v>
      </c>
      <c r="E86" s="58">
        <v>220.5</v>
      </c>
      <c r="F86" s="13">
        <v>216</v>
      </c>
      <c r="G86" s="95"/>
      <c r="H86" s="33" t="s">
        <v>2521</v>
      </c>
      <c r="I86" s="29">
        <v>220.49</v>
      </c>
      <c r="J86" s="14">
        <v>264.47</v>
      </c>
      <c r="K86" s="103">
        <v>208.06824930338772</v>
      </c>
      <c r="L86" s="103">
        <v>240.87338</v>
      </c>
      <c r="M86" s="29">
        <v>0</v>
      </c>
      <c r="N86" s="14">
        <f>J86-F86</f>
        <v>48.47000000000003</v>
      </c>
      <c r="O86" s="15">
        <v>0</v>
      </c>
      <c r="P86" s="15">
        <f>L86-F86</f>
        <v>24.873379999999997</v>
      </c>
    </row>
    <row r="87" spans="1:16" s="5" customFormat="1" ht="12.75">
      <c r="A87" s="11" t="s">
        <v>802</v>
      </c>
      <c r="B87" s="12" t="s">
        <v>751</v>
      </c>
      <c r="C87" s="31" t="s">
        <v>790</v>
      </c>
      <c r="D87" s="32" t="s">
        <v>1542</v>
      </c>
      <c r="E87" s="58">
        <v>396.9</v>
      </c>
      <c r="F87" s="13">
        <v>388.8</v>
      </c>
      <c r="G87" s="95"/>
      <c r="H87" s="33" t="s">
        <v>2521</v>
      </c>
      <c r="I87" s="29">
        <v>396.9</v>
      </c>
      <c r="J87" s="14">
        <v>464.64</v>
      </c>
      <c r="K87" s="103">
        <v>383.82837661057255</v>
      </c>
      <c r="L87" s="103">
        <v>424.21654000000007</v>
      </c>
      <c r="M87" s="29">
        <f>I87-E87</f>
        <v>0</v>
      </c>
      <c r="N87" s="14">
        <f>J87-F87</f>
        <v>75.83999999999997</v>
      </c>
      <c r="O87" s="15">
        <v>0</v>
      </c>
      <c r="P87" s="15">
        <f>L87-F87</f>
        <v>35.416540000000055</v>
      </c>
    </row>
    <row r="88" spans="1:16" s="5" customFormat="1" ht="57">
      <c r="A88" s="30" t="s">
        <v>603</v>
      </c>
      <c r="B88" s="31" t="s">
        <v>604</v>
      </c>
      <c r="C88" s="31" t="s">
        <v>2426</v>
      </c>
      <c r="D88" s="32" t="s">
        <v>1536</v>
      </c>
      <c r="E88" s="58" t="s">
        <v>2367</v>
      </c>
      <c r="F88" s="26">
        <v>2014.88</v>
      </c>
      <c r="G88" s="95" t="s">
        <v>1558</v>
      </c>
      <c r="H88" s="33">
        <v>40238</v>
      </c>
      <c r="I88" s="29"/>
      <c r="J88" s="28">
        <v>2187.6</v>
      </c>
      <c r="K88" s="105" t="s">
        <v>1643</v>
      </c>
      <c r="L88" s="105" t="s">
        <v>1643</v>
      </c>
      <c r="M88" s="58"/>
      <c r="N88" s="14"/>
      <c r="O88" s="15"/>
      <c r="P88" s="15"/>
    </row>
    <row r="89" spans="1:16" s="5" customFormat="1" ht="57">
      <c r="A89" s="30" t="s">
        <v>605</v>
      </c>
      <c r="B89" s="31" t="s">
        <v>606</v>
      </c>
      <c r="C89" s="31" t="s">
        <v>2432</v>
      </c>
      <c r="D89" s="32" t="s">
        <v>1536</v>
      </c>
      <c r="E89" s="58" t="s">
        <v>2367</v>
      </c>
      <c r="F89" s="26">
        <v>2158.8</v>
      </c>
      <c r="G89" s="95" t="s">
        <v>1558</v>
      </c>
      <c r="H89" s="33">
        <v>40238</v>
      </c>
      <c r="I89" s="29"/>
      <c r="J89" s="28">
        <v>3110.84</v>
      </c>
      <c r="K89" s="105" t="s">
        <v>1643</v>
      </c>
      <c r="L89" s="105" t="s">
        <v>1643</v>
      </c>
      <c r="M89" s="58"/>
      <c r="N89" s="14"/>
      <c r="O89" s="15"/>
      <c r="P89" s="15"/>
    </row>
    <row r="90" spans="1:16" s="5" customFormat="1" ht="57">
      <c r="A90" s="30" t="s">
        <v>630</v>
      </c>
      <c r="B90" s="31" t="s">
        <v>606</v>
      </c>
      <c r="C90" s="31" t="s">
        <v>625</v>
      </c>
      <c r="D90" s="32" t="s">
        <v>1536</v>
      </c>
      <c r="E90" s="58" t="s">
        <v>2367</v>
      </c>
      <c r="F90" s="26">
        <v>4317.6</v>
      </c>
      <c r="G90" s="95" t="s">
        <v>1558</v>
      </c>
      <c r="H90" s="33">
        <v>40238</v>
      </c>
      <c r="I90" s="29"/>
      <c r="J90" s="28"/>
      <c r="K90" s="105" t="s">
        <v>1643</v>
      </c>
      <c r="L90" s="105" t="s">
        <v>1643</v>
      </c>
      <c r="M90" s="58"/>
      <c r="N90" s="14"/>
      <c r="O90" s="15"/>
      <c r="P90" s="15"/>
    </row>
    <row r="91" spans="1:16" s="5" customFormat="1" ht="57">
      <c r="A91" s="30" t="s">
        <v>631</v>
      </c>
      <c r="B91" s="31" t="s">
        <v>606</v>
      </c>
      <c r="C91" s="31" t="s">
        <v>2438</v>
      </c>
      <c r="D91" s="32" t="s">
        <v>1536</v>
      </c>
      <c r="E91" s="58" t="s">
        <v>2367</v>
      </c>
      <c r="F91" s="26">
        <v>6476.4</v>
      </c>
      <c r="G91" s="95" t="s">
        <v>1558</v>
      </c>
      <c r="H91" s="33">
        <v>40238</v>
      </c>
      <c r="I91" s="29"/>
      <c r="J91" s="28"/>
      <c r="K91" s="105" t="s">
        <v>1643</v>
      </c>
      <c r="L91" s="105" t="s">
        <v>1643</v>
      </c>
      <c r="M91" s="58"/>
      <c r="N91" s="14"/>
      <c r="O91" s="15"/>
      <c r="P91" s="15"/>
    </row>
    <row r="92" spans="1:16" s="5" customFormat="1" ht="57">
      <c r="A92" s="30" t="s">
        <v>2427</v>
      </c>
      <c r="B92" s="31" t="s">
        <v>1947</v>
      </c>
      <c r="C92" s="31" t="s">
        <v>2426</v>
      </c>
      <c r="D92" s="32" t="s">
        <v>1536</v>
      </c>
      <c r="E92" s="58" t="s">
        <v>2367</v>
      </c>
      <c r="F92" s="26">
        <v>2014.88</v>
      </c>
      <c r="G92" s="95" t="s">
        <v>1558</v>
      </c>
      <c r="H92" s="33">
        <v>40238</v>
      </c>
      <c r="I92" s="29"/>
      <c r="J92" s="28">
        <v>3438.96</v>
      </c>
      <c r="K92" s="105" t="s">
        <v>1643</v>
      </c>
      <c r="L92" s="105" t="s">
        <v>1643</v>
      </c>
      <c r="M92" s="58"/>
      <c r="N92" s="14"/>
      <c r="O92" s="15"/>
      <c r="P92" s="15"/>
    </row>
    <row r="93" spans="1:16" s="5" customFormat="1" ht="68.25">
      <c r="A93" s="34" t="s">
        <v>1804</v>
      </c>
      <c r="B93" s="35" t="s">
        <v>2447</v>
      </c>
      <c r="C93" s="35" t="s">
        <v>2426</v>
      </c>
      <c r="D93" s="36" t="s">
        <v>1536</v>
      </c>
      <c r="E93" s="56" t="s">
        <v>2020</v>
      </c>
      <c r="F93" s="65"/>
      <c r="G93" s="96"/>
      <c r="H93" s="20">
        <v>40269</v>
      </c>
      <c r="I93" s="101"/>
      <c r="J93" s="65"/>
      <c r="K93" s="105"/>
      <c r="L93" s="105"/>
      <c r="M93" s="22"/>
      <c r="N93" s="85"/>
      <c r="O93" s="86"/>
      <c r="P93" s="86"/>
    </row>
    <row r="94" spans="1:16" s="5" customFormat="1" ht="57">
      <c r="A94" s="11" t="s">
        <v>2446</v>
      </c>
      <c r="B94" s="12" t="s">
        <v>2447</v>
      </c>
      <c r="C94" s="31" t="s">
        <v>2426</v>
      </c>
      <c r="D94" s="32" t="s">
        <v>1536</v>
      </c>
      <c r="E94" s="58" t="s">
        <v>2367</v>
      </c>
      <c r="F94" s="13">
        <v>2014.88</v>
      </c>
      <c r="G94" s="95" t="s">
        <v>1558</v>
      </c>
      <c r="H94" s="33">
        <v>40238</v>
      </c>
      <c r="I94" s="29"/>
      <c r="J94" s="14">
        <v>3582.6</v>
      </c>
      <c r="K94" s="103">
        <v>2219.33404</v>
      </c>
      <c r="L94" s="103">
        <v>3329.9728</v>
      </c>
      <c r="M94" s="58" t="s">
        <v>2367</v>
      </c>
      <c r="N94" s="14">
        <f>J94-F94</f>
        <v>1567.7199999999998</v>
      </c>
      <c r="O94" s="15">
        <f>K94-F94</f>
        <v>204.45404000000008</v>
      </c>
      <c r="P94" s="15">
        <f>L94-F94</f>
        <v>1315.0928</v>
      </c>
    </row>
    <row r="95" spans="1:16" s="9" customFormat="1" ht="68.25">
      <c r="A95" s="16" t="s">
        <v>632</v>
      </c>
      <c r="B95" s="17" t="s">
        <v>633</v>
      </c>
      <c r="C95" s="17" t="s">
        <v>2432</v>
      </c>
      <c r="D95" s="18" t="s">
        <v>1536</v>
      </c>
      <c r="E95" s="56" t="s">
        <v>2020</v>
      </c>
      <c r="F95" s="19"/>
      <c r="G95" s="96"/>
      <c r="H95" s="20">
        <v>40238</v>
      </c>
      <c r="I95" s="22"/>
      <c r="J95" s="21"/>
      <c r="K95" s="105"/>
      <c r="L95" s="105"/>
      <c r="M95" s="22"/>
      <c r="N95" s="85"/>
      <c r="O95" s="86"/>
      <c r="P95" s="86"/>
    </row>
    <row r="96" spans="1:16" s="5" customFormat="1" ht="57">
      <c r="A96" s="11" t="s">
        <v>2433</v>
      </c>
      <c r="B96" s="12" t="s">
        <v>2434</v>
      </c>
      <c r="C96" s="31" t="s">
        <v>2432</v>
      </c>
      <c r="D96" s="32" t="s">
        <v>1536</v>
      </c>
      <c r="E96" s="58" t="s">
        <v>2367</v>
      </c>
      <c r="F96" s="13">
        <v>2158.8</v>
      </c>
      <c r="G96" s="95" t="s">
        <v>1558</v>
      </c>
      <c r="H96" s="33">
        <v>40238</v>
      </c>
      <c r="I96" s="29"/>
      <c r="J96" s="14">
        <v>3556.76</v>
      </c>
      <c r="K96" s="103">
        <v>2040.795486154842</v>
      </c>
      <c r="L96" s="103">
        <v>2184.6929499999997</v>
      </c>
      <c r="M96" s="58" t="s">
        <v>2367</v>
      </c>
      <c r="N96" s="14">
        <f>J96-F96</f>
        <v>1397.96</v>
      </c>
      <c r="O96" s="15">
        <v>0</v>
      </c>
      <c r="P96" s="15">
        <f>L96-F96</f>
        <v>25.892949999999473</v>
      </c>
    </row>
    <row r="97" spans="1:16" s="4" customFormat="1" ht="57">
      <c r="A97" s="11" t="s">
        <v>2424</v>
      </c>
      <c r="B97" s="12" t="s">
        <v>2425</v>
      </c>
      <c r="C97" s="31" t="s">
        <v>2426</v>
      </c>
      <c r="D97" s="32" t="s">
        <v>1536</v>
      </c>
      <c r="E97" s="58">
        <v>3649.26</v>
      </c>
      <c r="F97" s="13">
        <v>2014.88</v>
      </c>
      <c r="G97" s="95" t="s">
        <v>1558</v>
      </c>
      <c r="H97" s="33">
        <v>40238</v>
      </c>
      <c r="I97" s="29">
        <v>3649.26</v>
      </c>
      <c r="J97" s="14">
        <v>3991.67</v>
      </c>
      <c r="K97" s="103">
        <v>2079.585481226415</v>
      </c>
      <c r="L97" s="103">
        <v>3708.7435</v>
      </c>
      <c r="M97" s="29">
        <f>I97-E97</f>
        <v>0</v>
      </c>
      <c r="N97" s="14">
        <f>J97-F97</f>
        <v>1976.79</v>
      </c>
      <c r="O97" s="15">
        <f>K97-F97</f>
        <v>64.70548122641503</v>
      </c>
      <c r="P97" s="15">
        <f>L97-F97</f>
        <v>1693.8635</v>
      </c>
    </row>
    <row r="98" spans="1:16" s="4" customFormat="1" ht="57">
      <c r="A98" s="30" t="s">
        <v>2439</v>
      </c>
      <c r="B98" s="31" t="s">
        <v>2441</v>
      </c>
      <c r="C98" s="31" t="s">
        <v>2426</v>
      </c>
      <c r="D98" s="32" t="s">
        <v>1536</v>
      </c>
      <c r="E98" s="58" t="s">
        <v>2367</v>
      </c>
      <c r="F98" s="26">
        <v>2014.88</v>
      </c>
      <c r="G98" s="95" t="s">
        <v>1558</v>
      </c>
      <c r="H98" s="33">
        <v>40238</v>
      </c>
      <c r="I98" s="29"/>
      <c r="J98" s="28">
        <v>2216.8</v>
      </c>
      <c r="K98" s="105" t="s">
        <v>1643</v>
      </c>
      <c r="L98" s="105" t="s">
        <v>1643</v>
      </c>
      <c r="M98" s="58"/>
      <c r="N98" s="14"/>
      <c r="O98" s="15"/>
      <c r="P98" s="15"/>
    </row>
    <row r="99" spans="1:16" s="4" customFormat="1" ht="57">
      <c r="A99" s="30" t="s">
        <v>622</v>
      </c>
      <c r="B99" s="31" t="s">
        <v>623</v>
      </c>
      <c r="C99" s="31" t="s">
        <v>2432</v>
      </c>
      <c r="D99" s="32" t="s">
        <v>1536</v>
      </c>
      <c r="E99" s="58" t="s">
        <v>2367</v>
      </c>
      <c r="F99" s="26">
        <v>2158.8</v>
      </c>
      <c r="G99" s="95" t="s">
        <v>1558</v>
      </c>
      <c r="H99" s="33">
        <v>40238</v>
      </c>
      <c r="I99" s="29"/>
      <c r="J99" s="28"/>
      <c r="K99" s="105" t="s">
        <v>1643</v>
      </c>
      <c r="L99" s="105" t="s">
        <v>1643</v>
      </c>
      <c r="M99" s="58"/>
      <c r="N99" s="14"/>
      <c r="O99" s="15"/>
      <c r="P99" s="15"/>
    </row>
    <row r="100" spans="1:16" s="4" customFormat="1" ht="57">
      <c r="A100" s="30" t="s">
        <v>624</v>
      </c>
      <c r="B100" s="31" t="s">
        <v>623</v>
      </c>
      <c r="C100" s="31" t="s">
        <v>625</v>
      </c>
      <c r="D100" s="32" t="s">
        <v>1536</v>
      </c>
      <c r="E100" s="58" t="s">
        <v>2367</v>
      </c>
      <c r="F100" s="26">
        <v>4317.6</v>
      </c>
      <c r="G100" s="95" t="s">
        <v>1558</v>
      </c>
      <c r="H100" s="33">
        <v>40238</v>
      </c>
      <c r="I100" s="29"/>
      <c r="J100" s="28"/>
      <c r="K100" s="105" t="s">
        <v>1643</v>
      </c>
      <c r="L100" s="105" t="s">
        <v>1643</v>
      </c>
      <c r="M100" s="58"/>
      <c r="N100" s="14"/>
      <c r="O100" s="15"/>
      <c r="P100" s="15"/>
    </row>
    <row r="101" spans="1:16" s="4" customFormat="1" ht="57">
      <c r="A101" s="30" t="s">
        <v>626</v>
      </c>
      <c r="B101" s="31" t="s">
        <v>623</v>
      </c>
      <c r="C101" s="31" t="s">
        <v>2438</v>
      </c>
      <c r="D101" s="32" t="s">
        <v>1536</v>
      </c>
      <c r="E101" s="58" t="s">
        <v>2367</v>
      </c>
      <c r="F101" s="26">
        <v>6476.4</v>
      </c>
      <c r="G101" s="95" t="s">
        <v>1558</v>
      </c>
      <c r="H101" s="33">
        <v>40238</v>
      </c>
      <c r="I101" s="29"/>
      <c r="J101" s="28"/>
      <c r="K101" s="105" t="s">
        <v>1643</v>
      </c>
      <c r="L101" s="105" t="s">
        <v>1643</v>
      </c>
      <c r="M101" s="58"/>
      <c r="N101" s="14"/>
      <c r="O101" s="15"/>
      <c r="P101" s="15"/>
    </row>
    <row r="102" spans="1:16" s="2" customFormat="1" ht="68.25">
      <c r="A102" s="16" t="s">
        <v>635</v>
      </c>
      <c r="B102" s="17" t="s">
        <v>628</v>
      </c>
      <c r="C102" s="17" t="s">
        <v>2426</v>
      </c>
      <c r="D102" s="18" t="s">
        <v>1536</v>
      </c>
      <c r="E102" s="56" t="s">
        <v>2020</v>
      </c>
      <c r="F102" s="19"/>
      <c r="G102" s="96"/>
      <c r="H102" s="20">
        <v>40238</v>
      </c>
      <c r="I102" s="22"/>
      <c r="J102" s="21"/>
      <c r="K102" s="105"/>
      <c r="L102" s="105"/>
      <c r="M102" s="22"/>
      <c r="N102" s="85"/>
      <c r="O102" s="86"/>
      <c r="P102" s="86"/>
    </row>
    <row r="103" spans="1:16" s="4" customFormat="1" ht="57">
      <c r="A103" s="11" t="s">
        <v>627</v>
      </c>
      <c r="B103" s="12" t="s">
        <v>628</v>
      </c>
      <c r="C103" s="31" t="s">
        <v>2426</v>
      </c>
      <c r="D103" s="32" t="s">
        <v>1536</v>
      </c>
      <c r="E103" s="58" t="s">
        <v>2367</v>
      </c>
      <c r="F103" s="13">
        <v>2014.88</v>
      </c>
      <c r="G103" s="95" t="s">
        <v>1558</v>
      </c>
      <c r="H103" s="33">
        <v>40238</v>
      </c>
      <c r="I103" s="29"/>
      <c r="J103" s="14">
        <v>2953.22</v>
      </c>
      <c r="K103" s="103">
        <v>2014.8793519273047</v>
      </c>
      <c r="L103" s="103">
        <v>2014.8793519273047</v>
      </c>
      <c r="M103" s="58" t="s">
        <v>2367</v>
      </c>
      <c r="N103" s="14">
        <f>J103-F103</f>
        <v>938.3399999999997</v>
      </c>
      <c r="O103" s="15">
        <v>0</v>
      </c>
      <c r="P103" s="15">
        <v>0</v>
      </c>
    </row>
    <row r="104" spans="1:16" s="4" customFormat="1" ht="12.75">
      <c r="A104" s="11" t="s">
        <v>2491</v>
      </c>
      <c r="B104" s="12" t="s">
        <v>2492</v>
      </c>
      <c r="C104" s="31" t="s">
        <v>2457</v>
      </c>
      <c r="D104" s="32" t="s">
        <v>1537</v>
      </c>
      <c r="E104" s="58">
        <v>8.84</v>
      </c>
      <c r="F104" s="13">
        <v>7.4</v>
      </c>
      <c r="G104" s="95"/>
      <c r="H104" s="33" t="s">
        <v>2521</v>
      </c>
      <c r="I104" s="29">
        <v>21.2</v>
      </c>
      <c r="J104" s="14">
        <v>21.39</v>
      </c>
      <c r="K104" s="103">
        <v>18.099879017375677</v>
      </c>
      <c r="L104" s="103">
        <v>21.392800000000005</v>
      </c>
      <c r="M104" s="29">
        <f>I104-E104</f>
        <v>12.36</v>
      </c>
      <c r="N104" s="14">
        <f>J104-F104</f>
        <v>13.99</v>
      </c>
      <c r="O104" s="15">
        <f>K104-F104</f>
        <v>10.699879017375677</v>
      </c>
      <c r="P104" s="15">
        <f>L104-F104</f>
        <v>13.992800000000004</v>
      </c>
    </row>
    <row r="105" spans="1:16" s="5" customFormat="1" ht="12.75">
      <c r="A105" s="11" t="s">
        <v>266</v>
      </c>
      <c r="B105" s="12" t="s">
        <v>267</v>
      </c>
      <c r="C105" s="31" t="s">
        <v>2123</v>
      </c>
      <c r="D105" s="32" t="s">
        <v>1529</v>
      </c>
      <c r="E105" s="58">
        <v>80.1</v>
      </c>
      <c r="F105" s="13">
        <v>57.11</v>
      </c>
      <c r="G105" s="95"/>
      <c r="H105" s="33">
        <v>40269</v>
      </c>
      <c r="I105" s="29">
        <v>125.82</v>
      </c>
      <c r="J105" s="13">
        <v>94.98</v>
      </c>
      <c r="K105" s="103">
        <v>81.70140419047621</v>
      </c>
      <c r="L105" s="103">
        <v>88.51832000000002</v>
      </c>
      <c r="M105" s="29">
        <f>I105-E105</f>
        <v>45.72</v>
      </c>
      <c r="N105" s="14">
        <f>J105-F105</f>
        <v>37.870000000000005</v>
      </c>
      <c r="O105" s="15">
        <f>K105-F105</f>
        <v>24.59140419047621</v>
      </c>
      <c r="P105" s="15">
        <f>L105-F105</f>
        <v>31.408320000000018</v>
      </c>
    </row>
    <row r="106" spans="1:16" s="5" customFormat="1" ht="34.5">
      <c r="A106" s="30" t="s">
        <v>268</v>
      </c>
      <c r="B106" s="31" t="s">
        <v>267</v>
      </c>
      <c r="C106" s="31" t="s">
        <v>269</v>
      </c>
      <c r="D106" s="32" t="s">
        <v>1529</v>
      </c>
      <c r="E106" s="58">
        <v>107.1</v>
      </c>
      <c r="F106" s="26">
        <v>171.33</v>
      </c>
      <c r="G106" s="95"/>
      <c r="H106" s="33">
        <v>40269</v>
      </c>
      <c r="I106" s="29">
        <v>310.23</v>
      </c>
      <c r="J106" s="26">
        <v>287.98</v>
      </c>
      <c r="K106" s="105" t="s">
        <v>1643</v>
      </c>
      <c r="L106" s="105" t="s">
        <v>1643</v>
      </c>
      <c r="M106" s="29"/>
      <c r="N106" s="14"/>
      <c r="O106" s="15"/>
      <c r="P106" s="15"/>
    </row>
    <row r="107" spans="1:16" s="5" customFormat="1" ht="12.75">
      <c r="A107" s="11" t="s">
        <v>272</v>
      </c>
      <c r="B107" s="12" t="s">
        <v>273</v>
      </c>
      <c r="C107" s="31" t="s">
        <v>2127</v>
      </c>
      <c r="D107" s="32" t="s">
        <v>1529</v>
      </c>
      <c r="E107" s="58">
        <v>142.8</v>
      </c>
      <c r="F107" s="13">
        <v>101.44</v>
      </c>
      <c r="G107" s="95"/>
      <c r="H107" s="33">
        <v>40269</v>
      </c>
      <c r="I107" s="29">
        <v>417.78</v>
      </c>
      <c r="J107" s="13">
        <v>168.88</v>
      </c>
      <c r="K107" s="103">
        <v>121.3976714465409</v>
      </c>
      <c r="L107" s="103">
        <v>153.53448</v>
      </c>
      <c r="M107" s="29">
        <f aca="true" t="shared" si="17" ref="M107:N109">I107-E107</f>
        <v>274.97999999999996</v>
      </c>
      <c r="N107" s="14">
        <f t="shared" si="17"/>
        <v>67.44</v>
      </c>
      <c r="O107" s="15">
        <f>K107-F107</f>
        <v>19.9576714465409</v>
      </c>
      <c r="P107" s="15">
        <f>L107-F107</f>
        <v>52.094480000000004</v>
      </c>
    </row>
    <row r="108" spans="1:16" s="5" customFormat="1" ht="12.75">
      <c r="A108" s="11" t="s">
        <v>274</v>
      </c>
      <c r="B108" s="12" t="s">
        <v>273</v>
      </c>
      <c r="C108" s="31" t="s">
        <v>2132</v>
      </c>
      <c r="D108" s="32" t="s">
        <v>1529</v>
      </c>
      <c r="E108" s="58">
        <v>428.4</v>
      </c>
      <c r="F108" s="13">
        <v>304.32</v>
      </c>
      <c r="G108" s="95"/>
      <c r="H108" s="33">
        <v>40269</v>
      </c>
      <c r="I108" s="29">
        <v>1212.63</v>
      </c>
      <c r="J108" s="13">
        <v>497.47</v>
      </c>
      <c r="K108" s="103">
        <v>354.6569299082569</v>
      </c>
      <c r="L108" s="103">
        <v>464.77376000000004</v>
      </c>
      <c r="M108" s="29">
        <f t="shared" si="17"/>
        <v>784.2300000000001</v>
      </c>
      <c r="N108" s="14">
        <f t="shared" si="17"/>
        <v>193.15000000000003</v>
      </c>
      <c r="O108" s="15">
        <f>K108-F108</f>
        <v>50.336929908256934</v>
      </c>
      <c r="P108" s="15">
        <f>L108-F108</f>
        <v>160.45376000000005</v>
      </c>
    </row>
    <row r="109" spans="1:16" s="2" customFormat="1" ht="12.75">
      <c r="A109" s="11" t="s">
        <v>258</v>
      </c>
      <c r="B109" s="12" t="s">
        <v>259</v>
      </c>
      <c r="C109" s="31" t="s">
        <v>2119</v>
      </c>
      <c r="D109" s="32" t="s">
        <v>1529</v>
      </c>
      <c r="E109" s="58">
        <v>199.8</v>
      </c>
      <c r="F109" s="13">
        <v>135.22</v>
      </c>
      <c r="G109" s="95"/>
      <c r="H109" s="33">
        <v>40269</v>
      </c>
      <c r="I109" s="29">
        <v>818.99</v>
      </c>
      <c r="J109" s="13">
        <v>227.63</v>
      </c>
      <c r="K109" s="103">
        <v>184.62305300411526</v>
      </c>
      <c r="L109" s="103">
        <v>227.63323000000005</v>
      </c>
      <c r="M109" s="29">
        <f t="shared" si="17"/>
        <v>619.19</v>
      </c>
      <c r="N109" s="14">
        <f t="shared" si="17"/>
        <v>92.41</v>
      </c>
      <c r="O109" s="15">
        <f>K109-F109</f>
        <v>49.403053004115264</v>
      </c>
      <c r="P109" s="15">
        <f>L109-F109</f>
        <v>92.41323000000006</v>
      </c>
    </row>
    <row r="110" spans="1:16" s="5" customFormat="1" ht="34.5">
      <c r="A110" s="30" t="s">
        <v>260</v>
      </c>
      <c r="B110" s="31" t="s">
        <v>259</v>
      </c>
      <c r="C110" s="31" t="s">
        <v>261</v>
      </c>
      <c r="D110" s="32" t="s">
        <v>1529</v>
      </c>
      <c r="E110" s="58">
        <v>399.6</v>
      </c>
      <c r="F110" s="26">
        <v>270.44</v>
      </c>
      <c r="G110" s="95"/>
      <c r="H110" s="33">
        <v>40269</v>
      </c>
      <c r="I110" s="29">
        <v>1600.37</v>
      </c>
      <c r="J110" s="26">
        <v>1640.83</v>
      </c>
      <c r="K110" s="105" t="s">
        <v>1643</v>
      </c>
      <c r="L110" s="105" t="s">
        <v>1643</v>
      </c>
      <c r="M110" s="29"/>
      <c r="N110" s="14"/>
      <c r="O110" s="15"/>
      <c r="P110" s="15"/>
    </row>
    <row r="111" spans="1:16" s="5" customFormat="1" ht="12.75">
      <c r="A111" s="11" t="s">
        <v>262</v>
      </c>
      <c r="B111" s="12" t="s">
        <v>259</v>
      </c>
      <c r="C111" s="31" t="s">
        <v>263</v>
      </c>
      <c r="D111" s="32" t="s">
        <v>1529</v>
      </c>
      <c r="E111" s="58">
        <v>599.4</v>
      </c>
      <c r="F111" s="13">
        <v>405.66</v>
      </c>
      <c r="G111" s="95"/>
      <c r="H111" s="33">
        <v>40269</v>
      </c>
      <c r="I111" s="29">
        <v>2367.85</v>
      </c>
      <c r="J111" s="13">
        <v>656.17</v>
      </c>
      <c r="K111" s="103">
        <v>480.6043797379913</v>
      </c>
      <c r="L111" s="103">
        <v>599.67336</v>
      </c>
      <c r="M111" s="29">
        <f>I111-E111</f>
        <v>1768.4499999999998</v>
      </c>
      <c r="N111" s="14">
        <f>J111-F111</f>
        <v>250.50999999999993</v>
      </c>
      <c r="O111" s="15">
        <f>K111-F111</f>
        <v>74.94437973799126</v>
      </c>
      <c r="P111" s="15">
        <f>L111-F111</f>
        <v>194.01335999999998</v>
      </c>
    </row>
    <row r="112" spans="1:16" s="5" customFormat="1" ht="68.25">
      <c r="A112" s="16" t="s">
        <v>2133</v>
      </c>
      <c r="B112" s="17" t="s">
        <v>2131</v>
      </c>
      <c r="C112" s="17" t="s">
        <v>2127</v>
      </c>
      <c r="D112" s="18" t="s">
        <v>1529</v>
      </c>
      <c r="E112" s="61" t="s">
        <v>2020</v>
      </c>
      <c r="F112" s="19"/>
      <c r="G112" s="96"/>
      <c r="H112" s="20">
        <v>40269</v>
      </c>
      <c r="I112" s="22"/>
      <c r="J112" s="90"/>
      <c r="K112" s="105"/>
      <c r="L112" s="105"/>
      <c r="M112" s="22"/>
      <c r="N112" s="85"/>
      <c r="O112" s="86"/>
      <c r="P112" s="86"/>
    </row>
    <row r="113" spans="1:16" s="2" customFormat="1" ht="23.25">
      <c r="A113" s="11" t="s">
        <v>1515</v>
      </c>
      <c r="B113" s="12" t="s">
        <v>1767</v>
      </c>
      <c r="C113" s="31" t="s">
        <v>1516</v>
      </c>
      <c r="D113" s="32" t="s">
        <v>1539</v>
      </c>
      <c r="E113" s="58">
        <v>305</v>
      </c>
      <c r="F113" s="13">
        <v>312.22</v>
      </c>
      <c r="G113" s="95"/>
      <c r="H113" s="33">
        <v>40238</v>
      </c>
      <c r="I113" s="29">
        <v>309.38</v>
      </c>
      <c r="J113" s="14">
        <v>312.22</v>
      </c>
      <c r="K113" s="103">
        <v>294.63723658369753</v>
      </c>
      <c r="L113" s="103">
        <v>334.5639000000001</v>
      </c>
      <c r="M113" s="29">
        <f>I113-E113</f>
        <v>4.3799999999999955</v>
      </c>
      <c r="N113" s="14">
        <f>J113-F113</f>
        <v>0</v>
      </c>
      <c r="O113" s="15">
        <v>0</v>
      </c>
      <c r="P113" s="15">
        <f>L113-F113</f>
        <v>22.343900000000076</v>
      </c>
    </row>
    <row r="114" spans="1:16" s="5" customFormat="1" ht="34.5">
      <c r="A114" s="30" t="s">
        <v>1519</v>
      </c>
      <c r="B114" s="31" t="s">
        <v>1767</v>
      </c>
      <c r="C114" s="31" t="s">
        <v>1516</v>
      </c>
      <c r="D114" s="32" t="s">
        <v>1539</v>
      </c>
      <c r="E114" s="58" t="s">
        <v>2367</v>
      </c>
      <c r="F114" s="26">
        <v>312.22</v>
      </c>
      <c r="G114" s="95"/>
      <c r="H114" s="33">
        <v>40238</v>
      </c>
      <c r="I114" s="29"/>
      <c r="J114" s="28">
        <v>312.22</v>
      </c>
      <c r="K114" s="105" t="s">
        <v>1643</v>
      </c>
      <c r="L114" s="105" t="s">
        <v>1643</v>
      </c>
      <c r="M114" s="58"/>
      <c r="N114" s="14"/>
      <c r="O114" s="15"/>
      <c r="P114" s="15"/>
    </row>
    <row r="115" spans="1:16" s="9" customFormat="1" ht="12.75">
      <c r="A115" s="11" t="s">
        <v>803</v>
      </c>
      <c r="B115" s="12" t="s">
        <v>1763</v>
      </c>
      <c r="C115" s="31" t="s">
        <v>567</v>
      </c>
      <c r="D115" s="32" t="s">
        <v>1542</v>
      </c>
      <c r="E115" s="58">
        <v>30.87</v>
      </c>
      <c r="F115" s="13">
        <v>30.24</v>
      </c>
      <c r="G115" s="95"/>
      <c r="H115" s="33" t="s">
        <v>2521</v>
      </c>
      <c r="I115" s="29">
        <v>30.87</v>
      </c>
      <c r="J115" s="13">
        <v>30.25</v>
      </c>
      <c r="K115" s="103">
        <v>34.302345</v>
      </c>
      <c r="L115" s="103">
        <v>35.18592</v>
      </c>
      <c r="M115" s="29">
        <f aca="true" t="shared" si="18" ref="M115:N117">I115-E115</f>
        <v>0</v>
      </c>
      <c r="N115" s="14">
        <f t="shared" si="18"/>
        <v>0.010000000000001563</v>
      </c>
      <c r="O115" s="15">
        <f>K115-F115</f>
        <v>4.062345000000004</v>
      </c>
      <c r="P115" s="15">
        <f>L115-F115</f>
        <v>4.9459200000000045</v>
      </c>
    </row>
    <row r="116" spans="1:16" s="4" customFormat="1" ht="12.75">
      <c r="A116" s="11" t="s">
        <v>804</v>
      </c>
      <c r="B116" s="12" t="s">
        <v>1763</v>
      </c>
      <c r="C116" s="31" t="s">
        <v>754</v>
      </c>
      <c r="D116" s="32" t="s">
        <v>1542</v>
      </c>
      <c r="E116" s="58">
        <v>132.3</v>
      </c>
      <c r="F116" s="13">
        <v>129.6</v>
      </c>
      <c r="G116" s="95"/>
      <c r="H116" s="33" t="s">
        <v>2521</v>
      </c>
      <c r="I116" s="29">
        <v>132.3</v>
      </c>
      <c r="J116" s="13">
        <v>163.62</v>
      </c>
      <c r="K116" s="103">
        <v>128.13929979101712</v>
      </c>
      <c r="L116" s="103">
        <v>142.26960000000003</v>
      </c>
      <c r="M116" s="29">
        <f t="shared" si="18"/>
        <v>0</v>
      </c>
      <c r="N116" s="14">
        <f t="shared" si="18"/>
        <v>34.02000000000001</v>
      </c>
      <c r="O116" s="15">
        <v>0</v>
      </c>
      <c r="P116" s="15">
        <f>L116-F116</f>
        <v>12.669600000000031</v>
      </c>
    </row>
    <row r="117" spans="1:16" s="5" customFormat="1" ht="12.75">
      <c r="A117" s="11" t="s">
        <v>805</v>
      </c>
      <c r="B117" s="12" t="s">
        <v>1763</v>
      </c>
      <c r="C117" s="31" t="s">
        <v>571</v>
      </c>
      <c r="D117" s="32" t="s">
        <v>1542</v>
      </c>
      <c r="E117" s="58">
        <v>441</v>
      </c>
      <c r="F117" s="13">
        <v>432</v>
      </c>
      <c r="G117" s="95"/>
      <c r="H117" s="33" t="s">
        <v>2521</v>
      </c>
      <c r="I117" s="29">
        <v>441</v>
      </c>
      <c r="J117" s="13">
        <v>432.01</v>
      </c>
      <c r="K117" s="103">
        <v>456.3933873015873</v>
      </c>
      <c r="L117" s="103">
        <v>469.12492000000003</v>
      </c>
      <c r="M117" s="29">
        <f t="shared" si="18"/>
        <v>0</v>
      </c>
      <c r="N117" s="14">
        <f t="shared" si="18"/>
        <v>0.009999999999990905</v>
      </c>
      <c r="O117" s="15">
        <f>K117-F117</f>
        <v>24.393387301587325</v>
      </c>
      <c r="P117" s="15">
        <f>L117-F117</f>
        <v>37.12492000000003</v>
      </c>
    </row>
    <row r="118" spans="1:16" s="5" customFormat="1" ht="57">
      <c r="A118" s="30" t="s">
        <v>2206</v>
      </c>
      <c r="B118" s="31" t="s">
        <v>1764</v>
      </c>
      <c r="C118" s="31" t="s">
        <v>2260</v>
      </c>
      <c r="D118" s="32" t="s">
        <v>1540</v>
      </c>
      <c r="E118" s="58">
        <v>974.4</v>
      </c>
      <c r="F118" s="26">
        <v>684.9</v>
      </c>
      <c r="G118" s="95" t="s">
        <v>1558</v>
      </c>
      <c r="H118" s="33">
        <v>40269</v>
      </c>
      <c r="I118" s="29">
        <v>974.4</v>
      </c>
      <c r="J118" s="26">
        <v>1343.11</v>
      </c>
      <c r="K118" s="105" t="s">
        <v>1643</v>
      </c>
      <c r="L118" s="105" t="s">
        <v>1643</v>
      </c>
      <c r="M118" s="29"/>
      <c r="N118" s="14"/>
      <c r="O118" s="15"/>
      <c r="P118" s="15"/>
    </row>
    <row r="119" spans="1:16" s="5" customFormat="1" ht="57">
      <c r="A119" s="30" t="s">
        <v>2261</v>
      </c>
      <c r="B119" s="31" t="s">
        <v>1764</v>
      </c>
      <c r="C119" s="31" t="s">
        <v>2262</v>
      </c>
      <c r="D119" s="32" t="s">
        <v>1540</v>
      </c>
      <c r="E119" s="58">
        <v>3248</v>
      </c>
      <c r="F119" s="26">
        <v>2283</v>
      </c>
      <c r="G119" s="95" t="s">
        <v>1558</v>
      </c>
      <c r="H119" s="33">
        <v>40269</v>
      </c>
      <c r="I119" s="29">
        <v>3248</v>
      </c>
      <c r="J119" s="26">
        <v>4245.94</v>
      </c>
      <c r="K119" s="105" t="s">
        <v>1643</v>
      </c>
      <c r="L119" s="105" t="s">
        <v>1643</v>
      </c>
      <c r="M119" s="29"/>
      <c r="N119" s="14"/>
      <c r="O119" s="15"/>
      <c r="P119" s="15"/>
    </row>
    <row r="120" spans="1:16" s="5" customFormat="1" ht="57">
      <c r="A120" s="30" t="s">
        <v>2263</v>
      </c>
      <c r="B120" s="31" t="s">
        <v>1765</v>
      </c>
      <c r="C120" s="31" t="s">
        <v>2264</v>
      </c>
      <c r="D120" s="32" t="s">
        <v>1540</v>
      </c>
      <c r="E120" s="58">
        <v>510.6</v>
      </c>
      <c r="F120" s="26">
        <v>289.5</v>
      </c>
      <c r="G120" s="95" t="s">
        <v>1558</v>
      </c>
      <c r="H120" s="33">
        <v>40269</v>
      </c>
      <c r="I120" s="29">
        <v>510.6</v>
      </c>
      <c r="J120" s="26">
        <v>933.45</v>
      </c>
      <c r="K120" s="105" t="s">
        <v>1643</v>
      </c>
      <c r="L120" s="105" t="s">
        <v>1643</v>
      </c>
      <c r="M120" s="29"/>
      <c r="N120" s="14"/>
      <c r="O120" s="15"/>
      <c r="P120" s="15"/>
    </row>
    <row r="121" spans="1:16" s="2" customFormat="1" ht="57">
      <c r="A121" s="30" t="s">
        <v>2265</v>
      </c>
      <c r="B121" s="31" t="s">
        <v>1766</v>
      </c>
      <c r="C121" s="31" t="s">
        <v>2266</v>
      </c>
      <c r="D121" s="32" t="s">
        <v>1540</v>
      </c>
      <c r="E121" s="58">
        <v>974.4</v>
      </c>
      <c r="F121" s="26">
        <v>579</v>
      </c>
      <c r="G121" s="95" t="s">
        <v>1558</v>
      </c>
      <c r="H121" s="33">
        <v>40269</v>
      </c>
      <c r="I121" s="29">
        <v>974.4</v>
      </c>
      <c r="J121" s="26">
        <v>1172.5</v>
      </c>
      <c r="K121" s="105" t="s">
        <v>1643</v>
      </c>
      <c r="L121" s="105" t="s">
        <v>1643</v>
      </c>
      <c r="M121" s="29"/>
      <c r="N121" s="14"/>
      <c r="O121" s="15"/>
      <c r="P121" s="15"/>
    </row>
    <row r="122" spans="1:16" s="4" customFormat="1" ht="57">
      <c r="A122" s="30" t="s">
        <v>2267</v>
      </c>
      <c r="B122" s="31" t="s">
        <v>1766</v>
      </c>
      <c r="C122" s="31" t="s">
        <v>2268</v>
      </c>
      <c r="D122" s="32" t="s">
        <v>1540</v>
      </c>
      <c r="E122" s="58">
        <v>3248</v>
      </c>
      <c r="F122" s="26">
        <v>1930</v>
      </c>
      <c r="G122" s="95" t="s">
        <v>1558</v>
      </c>
      <c r="H122" s="33">
        <v>40269</v>
      </c>
      <c r="I122" s="29">
        <v>3248</v>
      </c>
      <c r="J122" s="26">
        <v>3705.67</v>
      </c>
      <c r="K122" s="105" t="s">
        <v>1643</v>
      </c>
      <c r="L122" s="105" t="s">
        <v>1643</v>
      </c>
      <c r="M122" s="29"/>
      <c r="N122" s="14"/>
      <c r="O122" s="15"/>
      <c r="P122" s="15"/>
    </row>
    <row r="123" spans="1:16" s="4" customFormat="1" ht="68.25">
      <c r="A123" s="34" t="s">
        <v>1782</v>
      </c>
      <c r="B123" s="35" t="s">
        <v>1783</v>
      </c>
      <c r="C123" s="35" t="s">
        <v>1395</v>
      </c>
      <c r="D123" s="36" t="s">
        <v>1529</v>
      </c>
      <c r="E123" s="61" t="s">
        <v>2020</v>
      </c>
      <c r="F123" s="65"/>
      <c r="G123" s="100"/>
      <c r="H123" s="20">
        <v>40269</v>
      </c>
      <c r="I123" s="101"/>
      <c r="J123" s="113"/>
      <c r="K123" s="105"/>
      <c r="L123" s="105"/>
      <c r="M123" s="22"/>
      <c r="N123" s="85"/>
      <c r="O123" s="86"/>
      <c r="P123" s="86"/>
    </row>
    <row r="124" spans="1:16" s="4" customFormat="1" ht="34.5">
      <c r="A124" s="30" t="s">
        <v>1412</v>
      </c>
      <c r="B124" s="31" t="s">
        <v>1413</v>
      </c>
      <c r="C124" s="31" t="s">
        <v>1388</v>
      </c>
      <c r="D124" s="32" t="s">
        <v>1529</v>
      </c>
      <c r="E124" s="58">
        <v>142.8</v>
      </c>
      <c r="F124" s="26">
        <v>95.18</v>
      </c>
      <c r="G124" s="95"/>
      <c r="H124" s="33">
        <v>40269</v>
      </c>
      <c r="I124" s="29">
        <v>242.47</v>
      </c>
      <c r="J124" s="28">
        <v>143.98</v>
      </c>
      <c r="K124" s="105" t="s">
        <v>1643</v>
      </c>
      <c r="L124" s="105" t="s">
        <v>1643</v>
      </c>
      <c r="M124" s="29"/>
      <c r="N124" s="14"/>
      <c r="O124" s="15"/>
      <c r="P124" s="15"/>
    </row>
    <row r="125" spans="1:16" s="9" customFormat="1" ht="12.75">
      <c r="A125" s="11" t="s">
        <v>1306</v>
      </c>
      <c r="B125" s="106" t="s">
        <v>2690</v>
      </c>
      <c r="C125" s="31" t="s">
        <v>583</v>
      </c>
      <c r="D125" s="32" t="s">
        <v>1529</v>
      </c>
      <c r="E125" s="99">
        <v>130.76</v>
      </c>
      <c r="F125" s="68">
        <v>42.3</v>
      </c>
      <c r="G125" s="95"/>
      <c r="H125" s="33">
        <v>40299</v>
      </c>
      <c r="I125" s="78">
        <v>194.75</v>
      </c>
      <c r="J125" s="13">
        <v>209.41</v>
      </c>
      <c r="K125" s="103">
        <v>123.01977290714098</v>
      </c>
      <c r="L125" s="103">
        <v>220.74976000000007</v>
      </c>
      <c r="M125" s="29">
        <f aca="true" t="shared" si="19" ref="M125:N127">I125-E125</f>
        <v>63.99000000000001</v>
      </c>
      <c r="N125" s="14">
        <f t="shared" si="19"/>
        <v>167.11</v>
      </c>
      <c r="O125" s="15">
        <f>K125-F125</f>
        <v>80.71977290714098</v>
      </c>
      <c r="P125" s="15">
        <f>L125-F125</f>
        <v>178.44976000000008</v>
      </c>
    </row>
    <row r="126" spans="1:16" s="5" customFormat="1" ht="12.75">
      <c r="A126" s="11" t="s">
        <v>1307</v>
      </c>
      <c r="B126" s="106" t="s">
        <v>2691</v>
      </c>
      <c r="C126" s="31" t="s">
        <v>442</v>
      </c>
      <c r="D126" s="32" t="s">
        <v>1529</v>
      </c>
      <c r="E126" s="99">
        <v>53.85</v>
      </c>
      <c r="F126" s="68">
        <v>23.7</v>
      </c>
      <c r="G126" s="95"/>
      <c r="H126" s="33">
        <v>40299</v>
      </c>
      <c r="I126" s="78">
        <v>143.98</v>
      </c>
      <c r="J126" s="13">
        <v>154.81</v>
      </c>
      <c r="K126" s="103">
        <v>66.57516214592276</v>
      </c>
      <c r="L126" s="103">
        <v>103.20904000000002</v>
      </c>
      <c r="M126" s="29">
        <f t="shared" si="19"/>
        <v>90.13</v>
      </c>
      <c r="N126" s="14">
        <f t="shared" si="19"/>
        <v>131.11</v>
      </c>
      <c r="O126" s="15">
        <f>K126-F126</f>
        <v>42.87516214592276</v>
      </c>
      <c r="P126" s="15">
        <f>L126-F126</f>
        <v>79.50904000000001</v>
      </c>
    </row>
    <row r="127" spans="1:16" s="9" customFormat="1" ht="12.75">
      <c r="A127" s="11" t="s">
        <v>1996</v>
      </c>
      <c r="B127" s="12" t="s">
        <v>1997</v>
      </c>
      <c r="C127" s="31" t="s">
        <v>1989</v>
      </c>
      <c r="D127" s="32" t="s">
        <v>1529</v>
      </c>
      <c r="E127" s="58">
        <v>133.28</v>
      </c>
      <c r="F127" s="13">
        <v>88.83</v>
      </c>
      <c r="G127" s="95"/>
      <c r="H127" s="33">
        <v>40269</v>
      </c>
      <c r="I127" s="29">
        <v>230.18</v>
      </c>
      <c r="J127" s="13">
        <v>270.78</v>
      </c>
      <c r="K127" s="103">
        <v>113.2574200125235</v>
      </c>
      <c r="L127" s="103">
        <v>210.39744000000002</v>
      </c>
      <c r="M127" s="29">
        <f t="shared" si="19"/>
        <v>96.9</v>
      </c>
      <c r="N127" s="14">
        <f t="shared" si="19"/>
        <v>181.95</v>
      </c>
      <c r="O127" s="15">
        <f>K127-F127</f>
        <v>24.4274200125235</v>
      </c>
      <c r="P127" s="15">
        <f>L127-F127</f>
        <v>121.56744000000002</v>
      </c>
    </row>
    <row r="128" spans="1:16" s="9" customFormat="1" ht="68.25">
      <c r="A128" s="83" t="s">
        <v>1998</v>
      </c>
      <c r="B128" s="84" t="s">
        <v>1997</v>
      </c>
      <c r="C128" s="17" t="s">
        <v>1999</v>
      </c>
      <c r="D128" s="18" t="s">
        <v>1529</v>
      </c>
      <c r="E128" s="61" t="s">
        <v>2020</v>
      </c>
      <c r="F128" s="88"/>
      <c r="G128" s="96"/>
      <c r="H128" s="20">
        <v>40269</v>
      </c>
      <c r="I128" s="22"/>
      <c r="J128" s="117"/>
      <c r="K128" s="105"/>
      <c r="L128" s="105"/>
      <c r="M128" s="22"/>
      <c r="N128" s="85"/>
      <c r="O128" s="86"/>
      <c r="P128" s="86"/>
    </row>
    <row r="129" spans="1:16" s="5" customFormat="1" ht="23.25">
      <c r="A129" s="16" t="s">
        <v>2758</v>
      </c>
      <c r="B129" s="17" t="s">
        <v>1773</v>
      </c>
      <c r="C129" s="17" t="s">
        <v>1723</v>
      </c>
      <c r="D129" s="18" t="s">
        <v>2369</v>
      </c>
      <c r="E129" s="56" t="s">
        <v>2019</v>
      </c>
      <c r="F129" s="19"/>
      <c r="G129" s="96"/>
      <c r="H129" s="20">
        <v>40238</v>
      </c>
      <c r="I129" s="22"/>
      <c r="J129" s="21"/>
      <c r="K129" s="105"/>
      <c r="L129" s="105"/>
      <c r="M129" s="22"/>
      <c r="N129" s="85"/>
      <c r="O129" s="86"/>
      <c r="P129" s="86"/>
    </row>
    <row r="130" spans="1:16" s="9" customFormat="1" ht="23.25">
      <c r="A130" s="16" t="s">
        <v>2759</v>
      </c>
      <c r="B130" s="17" t="s">
        <v>1773</v>
      </c>
      <c r="C130" s="17" t="s">
        <v>1725</v>
      </c>
      <c r="D130" s="18" t="s">
        <v>2369</v>
      </c>
      <c r="E130" s="56" t="s">
        <v>2019</v>
      </c>
      <c r="F130" s="19"/>
      <c r="G130" s="96"/>
      <c r="H130" s="20">
        <v>40238</v>
      </c>
      <c r="I130" s="22"/>
      <c r="J130" s="21"/>
      <c r="K130" s="105"/>
      <c r="L130" s="105"/>
      <c r="M130" s="22"/>
      <c r="N130" s="85"/>
      <c r="O130" s="86"/>
      <c r="P130" s="86"/>
    </row>
    <row r="131" spans="1:16" s="9" customFormat="1" ht="23.25">
      <c r="A131" s="11" t="s">
        <v>2760</v>
      </c>
      <c r="B131" s="12" t="s">
        <v>1773</v>
      </c>
      <c r="C131" s="31" t="s">
        <v>1723</v>
      </c>
      <c r="D131" s="32" t="s">
        <v>2369</v>
      </c>
      <c r="E131" s="58">
        <v>383</v>
      </c>
      <c r="F131" s="13">
        <v>421</v>
      </c>
      <c r="G131" s="95"/>
      <c r="H131" s="33">
        <v>40238</v>
      </c>
      <c r="I131" s="29">
        <v>426</v>
      </c>
      <c r="J131" s="14">
        <v>487.8</v>
      </c>
      <c r="K131" s="103">
        <v>398.37584225213595</v>
      </c>
      <c r="L131" s="103">
        <v>452.60688000000005</v>
      </c>
      <c r="M131" s="29">
        <f>I131-E131</f>
        <v>43</v>
      </c>
      <c r="N131" s="14">
        <f>J131-F131</f>
        <v>66.80000000000001</v>
      </c>
      <c r="O131" s="15">
        <v>0</v>
      </c>
      <c r="P131" s="15">
        <f>L131-F131</f>
        <v>31.606880000000046</v>
      </c>
    </row>
    <row r="132" spans="1:16" s="5" customFormat="1" ht="23.25">
      <c r="A132" s="11" t="s">
        <v>2761</v>
      </c>
      <c r="B132" s="12" t="s">
        <v>1773</v>
      </c>
      <c r="C132" s="31" t="s">
        <v>1725</v>
      </c>
      <c r="D132" s="32" t="s">
        <v>2369</v>
      </c>
      <c r="E132" s="58">
        <v>114.9</v>
      </c>
      <c r="F132" s="13">
        <v>126.3</v>
      </c>
      <c r="G132" s="95"/>
      <c r="H132" s="33">
        <v>40238</v>
      </c>
      <c r="I132" s="29">
        <v>127.8</v>
      </c>
      <c r="J132" s="14">
        <v>314.02</v>
      </c>
      <c r="K132" s="103">
        <v>96.16754212050128</v>
      </c>
      <c r="L132" s="103">
        <v>126.29838760191696</v>
      </c>
      <c r="M132" s="29">
        <f>I132-E132</f>
        <v>12.899999999999991</v>
      </c>
      <c r="N132" s="14">
        <f>J132-F132</f>
        <v>187.71999999999997</v>
      </c>
      <c r="O132" s="15">
        <v>0</v>
      </c>
      <c r="P132" s="15">
        <v>0</v>
      </c>
    </row>
    <row r="133" spans="1:16" s="5" customFormat="1" ht="23.25">
      <c r="A133" s="16" t="s">
        <v>2762</v>
      </c>
      <c r="B133" s="17" t="s">
        <v>1774</v>
      </c>
      <c r="C133" s="17" t="s">
        <v>2763</v>
      </c>
      <c r="D133" s="18" t="s">
        <v>2369</v>
      </c>
      <c r="E133" s="56" t="s">
        <v>2019</v>
      </c>
      <c r="F133" s="19"/>
      <c r="G133" s="96"/>
      <c r="H133" s="20">
        <v>40238</v>
      </c>
      <c r="I133" s="22"/>
      <c r="J133" s="21"/>
      <c r="K133" s="105"/>
      <c r="L133" s="105"/>
      <c r="M133" s="22"/>
      <c r="N133" s="85"/>
      <c r="O133" s="86"/>
      <c r="P133" s="86"/>
    </row>
    <row r="134" spans="1:16" s="5" customFormat="1" ht="23.25">
      <c r="A134" s="16" t="s">
        <v>2764</v>
      </c>
      <c r="B134" s="17" t="s">
        <v>1774</v>
      </c>
      <c r="C134" s="17" t="s">
        <v>2765</v>
      </c>
      <c r="D134" s="18" t="s">
        <v>2369</v>
      </c>
      <c r="E134" s="56" t="s">
        <v>2019</v>
      </c>
      <c r="F134" s="19"/>
      <c r="G134" s="96"/>
      <c r="H134" s="20">
        <v>40238</v>
      </c>
      <c r="I134" s="22"/>
      <c r="J134" s="21"/>
      <c r="K134" s="105"/>
      <c r="L134" s="105"/>
      <c r="M134" s="22"/>
      <c r="N134" s="85"/>
      <c r="O134" s="86"/>
      <c r="P134" s="86"/>
    </row>
    <row r="135" spans="1:16" s="5" customFormat="1" ht="23.25">
      <c r="A135" s="16" t="s">
        <v>2766</v>
      </c>
      <c r="B135" s="17" t="s">
        <v>1774</v>
      </c>
      <c r="C135" s="17" t="s">
        <v>2763</v>
      </c>
      <c r="D135" s="18" t="s">
        <v>2369</v>
      </c>
      <c r="E135" s="56" t="s">
        <v>2019</v>
      </c>
      <c r="F135" s="19"/>
      <c r="G135" s="96"/>
      <c r="H135" s="20">
        <v>40238</v>
      </c>
      <c r="I135" s="22"/>
      <c r="J135" s="21"/>
      <c r="K135" s="105"/>
      <c r="L135" s="105"/>
      <c r="M135" s="22"/>
      <c r="N135" s="85"/>
      <c r="O135" s="86"/>
      <c r="P135" s="86"/>
    </row>
    <row r="136" spans="1:16" s="5" customFormat="1" ht="23.25">
      <c r="A136" s="16" t="s">
        <v>2767</v>
      </c>
      <c r="B136" s="17" t="s">
        <v>1774</v>
      </c>
      <c r="C136" s="17" t="s">
        <v>2765</v>
      </c>
      <c r="D136" s="18" t="s">
        <v>2369</v>
      </c>
      <c r="E136" s="56" t="s">
        <v>2019</v>
      </c>
      <c r="F136" s="19"/>
      <c r="G136" s="96"/>
      <c r="H136" s="20">
        <v>40238</v>
      </c>
      <c r="I136" s="22"/>
      <c r="J136" s="21"/>
      <c r="K136" s="105"/>
      <c r="L136" s="105"/>
      <c r="M136" s="22"/>
      <c r="N136" s="85"/>
      <c r="O136" s="86"/>
      <c r="P136" s="86"/>
    </row>
    <row r="137" spans="1:16" s="2" customFormat="1" ht="23.25">
      <c r="A137" s="11" t="s">
        <v>2768</v>
      </c>
      <c r="B137" s="12" t="s">
        <v>1775</v>
      </c>
      <c r="C137" s="31" t="s">
        <v>754</v>
      </c>
      <c r="D137" s="32" t="s">
        <v>2369</v>
      </c>
      <c r="E137" s="58">
        <v>127.8</v>
      </c>
      <c r="F137" s="13">
        <v>126.3</v>
      </c>
      <c r="G137" s="95"/>
      <c r="H137" s="33">
        <v>40238</v>
      </c>
      <c r="I137" s="29">
        <v>142.2</v>
      </c>
      <c r="J137" s="14">
        <v>146.88</v>
      </c>
      <c r="K137" s="103">
        <v>122.33822830687792</v>
      </c>
      <c r="L137" s="103">
        <v>137.33280000000002</v>
      </c>
      <c r="M137" s="29">
        <f aca="true" t="shared" si="20" ref="M137:N144">I137-E137</f>
        <v>14.399999999999991</v>
      </c>
      <c r="N137" s="14">
        <f t="shared" si="20"/>
        <v>20.58</v>
      </c>
      <c r="O137" s="15">
        <v>0</v>
      </c>
      <c r="P137" s="15">
        <f>L137-F137</f>
        <v>11.032800000000023</v>
      </c>
    </row>
    <row r="138" spans="1:16" s="4" customFormat="1" ht="23.25">
      <c r="A138" s="11" t="s">
        <v>2769</v>
      </c>
      <c r="B138" s="12" t="s">
        <v>1775</v>
      </c>
      <c r="C138" s="31" t="s">
        <v>571</v>
      </c>
      <c r="D138" s="32" t="s">
        <v>2369</v>
      </c>
      <c r="E138" s="58">
        <v>426</v>
      </c>
      <c r="F138" s="13">
        <v>421</v>
      </c>
      <c r="G138" s="95"/>
      <c r="H138" s="33">
        <v>40238</v>
      </c>
      <c r="I138" s="29">
        <v>474</v>
      </c>
      <c r="J138" s="14">
        <v>483</v>
      </c>
      <c r="K138" s="103">
        <v>411.9569594925349</v>
      </c>
      <c r="L138" s="103">
        <v>453.86176</v>
      </c>
      <c r="M138" s="29">
        <f t="shared" si="20"/>
        <v>48</v>
      </c>
      <c r="N138" s="14">
        <f t="shared" si="20"/>
        <v>62</v>
      </c>
      <c r="O138" s="15">
        <v>0</v>
      </c>
      <c r="P138" s="15">
        <f>L138-F138</f>
        <v>32.861760000000004</v>
      </c>
    </row>
    <row r="139" spans="1:16" s="9" customFormat="1" ht="23.25">
      <c r="A139" s="11" t="s">
        <v>2770</v>
      </c>
      <c r="B139" s="12" t="s">
        <v>1776</v>
      </c>
      <c r="C139" s="31" t="s">
        <v>1327</v>
      </c>
      <c r="D139" s="32" t="s">
        <v>2369</v>
      </c>
      <c r="E139" s="58">
        <v>204.6</v>
      </c>
      <c r="F139" s="13">
        <v>168.3</v>
      </c>
      <c r="G139" s="95"/>
      <c r="H139" s="33">
        <v>40238</v>
      </c>
      <c r="I139" s="29">
        <v>227.4</v>
      </c>
      <c r="J139" s="14">
        <v>238.62</v>
      </c>
      <c r="K139" s="103">
        <v>184.97347702127664</v>
      </c>
      <c r="L139" s="103">
        <v>223.41264000000004</v>
      </c>
      <c r="M139" s="29">
        <f t="shared" si="20"/>
        <v>22.80000000000001</v>
      </c>
      <c r="N139" s="14">
        <f t="shared" si="20"/>
        <v>70.32</v>
      </c>
      <c r="O139" s="15">
        <f>K139-F139</f>
        <v>16.673477021276625</v>
      </c>
      <c r="P139" s="15">
        <f>L139-F139</f>
        <v>55.11264000000003</v>
      </c>
    </row>
    <row r="140" spans="1:16" s="9" customFormat="1" ht="23.25">
      <c r="A140" s="11" t="s">
        <v>2771</v>
      </c>
      <c r="B140" s="12" t="s">
        <v>1776</v>
      </c>
      <c r="C140" s="31" t="s">
        <v>2772</v>
      </c>
      <c r="D140" s="32" t="s">
        <v>2369</v>
      </c>
      <c r="E140" s="58">
        <v>682</v>
      </c>
      <c r="F140" s="13">
        <v>561</v>
      </c>
      <c r="G140" s="95"/>
      <c r="H140" s="33">
        <v>40238</v>
      </c>
      <c r="I140" s="29">
        <v>682</v>
      </c>
      <c r="J140" s="14">
        <v>759.07</v>
      </c>
      <c r="K140" s="103">
        <v>610.4855036482086</v>
      </c>
      <c r="L140" s="103">
        <v>713.32184</v>
      </c>
      <c r="M140" s="29">
        <f t="shared" si="20"/>
        <v>0</v>
      </c>
      <c r="N140" s="14">
        <f t="shared" si="20"/>
        <v>198.07000000000005</v>
      </c>
      <c r="O140" s="15">
        <f>K140-F140</f>
        <v>49.48550364820858</v>
      </c>
      <c r="P140" s="15">
        <f>L140-F140</f>
        <v>152.32183999999995</v>
      </c>
    </row>
    <row r="141" spans="1:16" s="4" customFormat="1" ht="23.25">
      <c r="A141" s="11" t="s">
        <v>2773</v>
      </c>
      <c r="B141" s="12" t="s">
        <v>1777</v>
      </c>
      <c r="C141" s="31" t="s">
        <v>1328</v>
      </c>
      <c r="D141" s="32" t="s">
        <v>2369</v>
      </c>
      <c r="E141" s="58">
        <v>281.1</v>
      </c>
      <c r="F141" s="13">
        <v>224.7</v>
      </c>
      <c r="G141" s="95"/>
      <c r="H141" s="33">
        <v>40238</v>
      </c>
      <c r="I141" s="29">
        <v>312.6</v>
      </c>
      <c r="J141" s="14">
        <v>326.12</v>
      </c>
      <c r="K141" s="103">
        <v>224.69457402033433</v>
      </c>
      <c r="L141" s="103">
        <v>224.69457402033433</v>
      </c>
      <c r="M141" s="29">
        <f t="shared" si="20"/>
        <v>31.5</v>
      </c>
      <c r="N141" s="14">
        <f t="shared" si="20"/>
        <v>101.42000000000002</v>
      </c>
      <c r="O141" s="15">
        <v>0</v>
      </c>
      <c r="P141" s="15">
        <v>0</v>
      </c>
    </row>
    <row r="142" spans="1:16" s="2" customFormat="1" ht="23.25">
      <c r="A142" s="11" t="s">
        <v>2774</v>
      </c>
      <c r="B142" s="12" t="s">
        <v>1777</v>
      </c>
      <c r="C142" s="31" t="s">
        <v>2775</v>
      </c>
      <c r="D142" s="32" t="s">
        <v>2369</v>
      </c>
      <c r="E142" s="58">
        <v>937</v>
      </c>
      <c r="F142" s="13">
        <v>749</v>
      </c>
      <c r="G142" s="95"/>
      <c r="H142" s="33">
        <v>40238</v>
      </c>
      <c r="I142" s="29">
        <v>997</v>
      </c>
      <c r="J142" s="14">
        <v>1034.59</v>
      </c>
      <c r="K142" s="103">
        <v>824.0170230769231</v>
      </c>
      <c r="L142" s="103">
        <v>971.0272000000001</v>
      </c>
      <c r="M142" s="29">
        <f t="shared" si="20"/>
        <v>60</v>
      </c>
      <c r="N142" s="14">
        <f t="shared" si="20"/>
        <v>285.5899999999999</v>
      </c>
      <c r="O142" s="15">
        <f>K142-F142</f>
        <v>75.01702307692312</v>
      </c>
      <c r="P142" s="15">
        <f>L142-F142</f>
        <v>222.0272000000001</v>
      </c>
    </row>
    <row r="143" spans="1:16" s="2" customFormat="1" ht="12.75">
      <c r="A143" s="11" t="s">
        <v>2000</v>
      </c>
      <c r="B143" s="12" t="s">
        <v>2001</v>
      </c>
      <c r="C143" s="31" t="s">
        <v>768</v>
      </c>
      <c r="D143" s="32" t="s">
        <v>1529</v>
      </c>
      <c r="E143" s="58">
        <v>186.48</v>
      </c>
      <c r="F143" s="13">
        <v>118.41</v>
      </c>
      <c r="G143" s="95"/>
      <c r="H143" s="33">
        <v>40269</v>
      </c>
      <c r="I143" s="29">
        <v>391.75</v>
      </c>
      <c r="J143" s="13">
        <v>398.25</v>
      </c>
      <c r="K143" s="103">
        <v>152.79771806763287</v>
      </c>
      <c r="L143" s="103">
        <v>210.03840000000002</v>
      </c>
      <c r="M143" s="29">
        <f t="shared" si="20"/>
        <v>205.27</v>
      </c>
      <c r="N143" s="14">
        <f t="shared" si="20"/>
        <v>279.84000000000003</v>
      </c>
      <c r="O143" s="15">
        <f>K143-F143</f>
        <v>34.387718067632875</v>
      </c>
      <c r="P143" s="15">
        <f>L143-F143</f>
        <v>91.62840000000003</v>
      </c>
    </row>
    <row r="144" spans="1:16" s="2" customFormat="1" ht="12.75">
      <c r="A144" s="11" t="s">
        <v>2002</v>
      </c>
      <c r="B144" s="12" t="s">
        <v>2001</v>
      </c>
      <c r="C144" s="31" t="s">
        <v>2003</v>
      </c>
      <c r="D144" s="32" t="s">
        <v>1529</v>
      </c>
      <c r="E144" s="58">
        <v>652.68</v>
      </c>
      <c r="F144" s="13">
        <v>414.43</v>
      </c>
      <c r="G144" s="95"/>
      <c r="H144" s="33">
        <v>40269</v>
      </c>
      <c r="I144" s="29">
        <v>1243.24</v>
      </c>
      <c r="J144" s="13">
        <v>1357.42</v>
      </c>
      <c r="K144" s="103">
        <v>501.5621187500001</v>
      </c>
      <c r="L144" s="103">
        <v>522.3891199999999</v>
      </c>
      <c r="M144" s="29">
        <f t="shared" si="20"/>
        <v>590.5600000000001</v>
      </c>
      <c r="N144" s="14">
        <f t="shared" si="20"/>
        <v>942.99</v>
      </c>
      <c r="O144" s="15">
        <f>K144-F144</f>
        <v>87.13211875000007</v>
      </c>
      <c r="P144" s="15">
        <f>L144-F144</f>
        <v>107.95911999999993</v>
      </c>
    </row>
    <row r="145" spans="1:16" s="4" customFormat="1" ht="68.25">
      <c r="A145" s="16" t="s">
        <v>1186</v>
      </c>
      <c r="B145" s="89" t="s">
        <v>2622</v>
      </c>
      <c r="C145" s="17" t="s">
        <v>449</v>
      </c>
      <c r="D145" s="18" t="s">
        <v>1529</v>
      </c>
      <c r="E145" s="56" t="s">
        <v>2020</v>
      </c>
      <c r="F145" s="90"/>
      <c r="G145" s="96"/>
      <c r="H145" s="20">
        <v>40299</v>
      </c>
      <c r="I145" s="98"/>
      <c r="J145" s="115"/>
      <c r="K145" s="105"/>
      <c r="L145" s="105"/>
      <c r="M145" s="22"/>
      <c r="N145" s="85"/>
      <c r="O145" s="86"/>
      <c r="P145" s="86"/>
    </row>
    <row r="146" spans="1:16" s="4" customFormat="1" ht="68.25">
      <c r="A146" s="16" t="s">
        <v>1187</v>
      </c>
      <c r="B146" s="89" t="s">
        <v>2622</v>
      </c>
      <c r="C146" s="17" t="s">
        <v>450</v>
      </c>
      <c r="D146" s="18" t="s">
        <v>1529</v>
      </c>
      <c r="E146" s="56" t="s">
        <v>2020</v>
      </c>
      <c r="F146" s="90"/>
      <c r="G146" s="96"/>
      <c r="H146" s="20">
        <v>40299</v>
      </c>
      <c r="I146" s="98"/>
      <c r="J146" s="115"/>
      <c r="K146" s="105"/>
      <c r="L146" s="105"/>
      <c r="M146" s="22"/>
      <c r="N146" s="85"/>
      <c r="O146" s="86"/>
      <c r="P146" s="86"/>
    </row>
    <row r="147" spans="1:16" s="2" customFormat="1" ht="12.75">
      <c r="A147" s="11" t="s">
        <v>1567</v>
      </c>
      <c r="B147" s="12" t="s">
        <v>1566</v>
      </c>
      <c r="C147" s="31" t="s">
        <v>1568</v>
      </c>
      <c r="D147" s="32" t="s">
        <v>1529</v>
      </c>
      <c r="E147" s="58">
        <v>387.9</v>
      </c>
      <c r="F147" s="13">
        <v>171.963</v>
      </c>
      <c r="G147" s="95"/>
      <c r="H147" s="33">
        <v>40269</v>
      </c>
      <c r="I147" s="29">
        <v>759.71</v>
      </c>
      <c r="J147" s="13">
        <v>455.24</v>
      </c>
      <c r="K147" s="103">
        <v>279.1887468392121</v>
      </c>
      <c r="L147" s="103">
        <v>415.0435300000001</v>
      </c>
      <c r="M147" s="29">
        <f>I147-E147</f>
        <v>371.81000000000006</v>
      </c>
      <c r="N147" s="14">
        <f>J147-F147</f>
        <v>283.27700000000004</v>
      </c>
      <c r="O147" s="15">
        <f>K147-F147</f>
        <v>107.22574683921212</v>
      </c>
      <c r="P147" s="15">
        <f>L147-F147</f>
        <v>243.0805300000001</v>
      </c>
    </row>
    <row r="148" spans="1:16" s="2" customFormat="1" ht="12.75">
      <c r="A148" s="11" t="s">
        <v>1564</v>
      </c>
      <c r="B148" s="12" t="s">
        <v>1563</v>
      </c>
      <c r="C148" s="31" t="s">
        <v>725</v>
      </c>
      <c r="D148" s="32" t="s">
        <v>1529</v>
      </c>
      <c r="E148" s="58">
        <v>581.4</v>
      </c>
      <c r="F148" s="13">
        <v>229.32</v>
      </c>
      <c r="G148" s="95"/>
      <c r="H148" s="33">
        <v>40269</v>
      </c>
      <c r="I148" s="29">
        <v>1483.92</v>
      </c>
      <c r="J148" s="13">
        <v>669.2</v>
      </c>
      <c r="K148" s="103">
        <v>394.67594764150954</v>
      </c>
      <c r="L148" s="103">
        <v>611.4992400000001</v>
      </c>
      <c r="M148" s="29">
        <f>I148-E148</f>
        <v>902.5200000000001</v>
      </c>
      <c r="N148" s="14">
        <f>J148-F148</f>
        <v>439.88000000000005</v>
      </c>
      <c r="O148" s="15">
        <f>K148-F148</f>
        <v>165.35594764150954</v>
      </c>
      <c r="P148" s="15">
        <f>L148-F148</f>
        <v>382.1792400000001</v>
      </c>
    </row>
    <row r="149" spans="1:16" s="2" customFormat="1" ht="34.5">
      <c r="A149" s="30" t="s">
        <v>1631</v>
      </c>
      <c r="B149" s="31" t="s">
        <v>1630</v>
      </c>
      <c r="C149" s="31" t="s">
        <v>778</v>
      </c>
      <c r="D149" s="32" t="s">
        <v>1529</v>
      </c>
      <c r="E149" s="58">
        <v>387.6</v>
      </c>
      <c r="F149" s="26">
        <v>152.81640000000002</v>
      </c>
      <c r="G149" s="95"/>
      <c r="H149" s="33">
        <v>40269</v>
      </c>
      <c r="I149" s="29">
        <v>635.59</v>
      </c>
      <c r="J149" s="26">
        <v>666.37</v>
      </c>
      <c r="K149" s="105" t="s">
        <v>1643</v>
      </c>
      <c r="L149" s="105" t="s">
        <v>1643</v>
      </c>
      <c r="M149" s="29"/>
      <c r="N149" s="14"/>
      <c r="O149" s="15"/>
      <c r="P149" s="15"/>
    </row>
    <row r="150" spans="1:16" s="2" customFormat="1" ht="34.5">
      <c r="A150" s="30" t="s">
        <v>1632</v>
      </c>
      <c r="B150" s="31" t="s">
        <v>1630</v>
      </c>
      <c r="C150" s="31" t="s">
        <v>725</v>
      </c>
      <c r="D150" s="32" t="s">
        <v>1529</v>
      </c>
      <c r="E150" s="58">
        <v>581.4</v>
      </c>
      <c r="F150" s="26">
        <v>229.2246</v>
      </c>
      <c r="G150" s="95"/>
      <c r="H150" s="33">
        <v>40269</v>
      </c>
      <c r="I150" s="29">
        <v>581.4</v>
      </c>
      <c r="J150" s="26">
        <v>973.92</v>
      </c>
      <c r="K150" s="105" t="s">
        <v>1643</v>
      </c>
      <c r="L150" s="105" t="s">
        <v>1643</v>
      </c>
      <c r="M150" s="29"/>
      <c r="N150" s="14"/>
      <c r="O150" s="15"/>
      <c r="P150" s="15"/>
    </row>
    <row r="151" spans="1:16" s="5" customFormat="1" ht="34.5">
      <c r="A151" s="30" t="s">
        <v>1635</v>
      </c>
      <c r="B151" s="31" t="s">
        <v>1634</v>
      </c>
      <c r="C151" s="31" t="s">
        <v>1636</v>
      </c>
      <c r="D151" s="32" t="s">
        <v>1529</v>
      </c>
      <c r="E151" s="58">
        <v>258.6</v>
      </c>
      <c r="F151" s="26">
        <v>114.64200000000001</v>
      </c>
      <c r="G151" s="95"/>
      <c r="H151" s="33">
        <v>40269</v>
      </c>
      <c r="I151" s="29">
        <v>317.87</v>
      </c>
      <c r="J151" s="26">
        <v>343.31</v>
      </c>
      <c r="K151" s="105" t="s">
        <v>1643</v>
      </c>
      <c r="L151" s="105" t="s">
        <v>1643</v>
      </c>
      <c r="M151" s="29"/>
      <c r="N151" s="14"/>
      <c r="O151" s="15"/>
      <c r="P151" s="15"/>
    </row>
    <row r="152" spans="1:16" s="5" customFormat="1" ht="34.5">
      <c r="A152" s="30" t="s">
        <v>1637</v>
      </c>
      <c r="B152" s="31" t="s">
        <v>1634</v>
      </c>
      <c r="C152" s="31" t="s">
        <v>1568</v>
      </c>
      <c r="D152" s="32" t="s">
        <v>1529</v>
      </c>
      <c r="E152" s="58">
        <v>387.9</v>
      </c>
      <c r="F152" s="26">
        <v>171.963</v>
      </c>
      <c r="G152" s="95"/>
      <c r="H152" s="33">
        <v>40269</v>
      </c>
      <c r="I152" s="29">
        <v>479.62</v>
      </c>
      <c r="J152" s="26">
        <v>508.35</v>
      </c>
      <c r="K152" s="105" t="s">
        <v>1643</v>
      </c>
      <c r="L152" s="105" t="s">
        <v>1643</v>
      </c>
      <c r="M152" s="29"/>
      <c r="N152" s="14"/>
      <c r="O152" s="15"/>
      <c r="P152" s="15"/>
    </row>
    <row r="153" spans="1:16" s="5" customFormat="1" ht="34.5">
      <c r="A153" s="30" t="s">
        <v>2139</v>
      </c>
      <c r="B153" s="31" t="s">
        <v>2140</v>
      </c>
      <c r="C153" s="31" t="s">
        <v>2141</v>
      </c>
      <c r="D153" s="32" t="s">
        <v>1529</v>
      </c>
      <c r="E153" s="58">
        <v>266.56</v>
      </c>
      <c r="F153" s="26">
        <v>189.35</v>
      </c>
      <c r="G153" s="95"/>
      <c r="H153" s="33">
        <v>40269</v>
      </c>
      <c r="I153" s="29">
        <v>814.55</v>
      </c>
      <c r="J153" s="26">
        <v>847.32</v>
      </c>
      <c r="K153" s="105" t="s">
        <v>1643</v>
      </c>
      <c r="L153" s="105" t="s">
        <v>1643</v>
      </c>
      <c r="M153" s="29"/>
      <c r="N153" s="14"/>
      <c r="O153" s="15"/>
      <c r="P153" s="15"/>
    </row>
    <row r="154" spans="1:16" s="9" customFormat="1" ht="34.5">
      <c r="A154" s="11" t="s">
        <v>985</v>
      </c>
      <c r="B154" s="12" t="s">
        <v>986</v>
      </c>
      <c r="C154" s="31" t="s">
        <v>987</v>
      </c>
      <c r="D154" s="32" t="s">
        <v>1529</v>
      </c>
      <c r="E154" s="58">
        <v>45.22</v>
      </c>
      <c r="F154" s="13">
        <v>0</v>
      </c>
      <c r="G154" s="95"/>
      <c r="H154" s="33">
        <v>40179</v>
      </c>
      <c r="I154" s="29">
        <v>112.94</v>
      </c>
      <c r="J154" s="68" t="s">
        <v>2321</v>
      </c>
      <c r="K154" s="103">
        <v>111.46509684981686</v>
      </c>
      <c r="L154" s="103">
        <v>126.68128000000003</v>
      </c>
      <c r="M154" s="29">
        <f>I154-E154</f>
        <v>67.72</v>
      </c>
      <c r="N154" s="14"/>
      <c r="O154" s="15">
        <f>K154-F154</f>
        <v>111.46509684981686</v>
      </c>
      <c r="P154" s="15">
        <f>L154-F154</f>
        <v>126.68128000000003</v>
      </c>
    </row>
    <row r="155" spans="1:16" s="4" customFormat="1" ht="12.75">
      <c r="A155" s="11" t="s">
        <v>1713</v>
      </c>
      <c r="B155" s="12" t="s">
        <v>1714</v>
      </c>
      <c r="C155" s="31" t="s">
        <v>1715</v>
      </c>
      <c r="D155" s="32" t="s">
        <v>1529</v>
      </c>
      <c r="E155" s="58">
        <v>129.3</v>
      </c>
      <c r="F155" s="13">
        <v>52.11</v>
      </c>
      <c r="G155" s="95"/>
      <c r="H155" s="33">
        <v>40269</v>
      </c>
      <c r="I155" s="29">
        <v>239.48</v>
      </c>
      <c r="J155" s="13">
        <v>261.38</v>
      </c>
      <c r="K155" s="103">
        <v>174.79089682627884</v>
      </c>
      <c r="L155" s="103">
        <v>261.38464000000005</v>
      </c>
      <c r="M155" s="29">
        <f>I155-E155</f>
        <v>110.17999999999998</v>
      </c>
      <c r="N155" s="14">
        <f>J155-F155</f>
        <v>209.26999999999998</v>
      </c>
      <c r="O155" s="15">
        <f>K155-F155</f>
        <v>122.68089682627884</v>
      </c>
      <c r="P155" s="15">
        <f>L155-F155</f>
        <v>209.27464000000003</v>
      </c>
    </row>
    <row r="156" spans="1:16" s="9" customFormat="1" ht="12.75">
      <c r="A156" s="11" t="s">
        <v>1189</v>
      </c>
      <c r="B156" s="106" t="s">
        <v>2622</v>
      </c>
      <c r="C156" s="31" t="s">
        <v>449</v>
      </c>
      <c r="D156" s="32" t="s">
        <v>1529</v>
      </c>
      <c r="E156" s="99">
        <v>94.02</v>
      </c>
      <c r="F156" s="68">
        <v>42.3</v>
      </c>
      <c r="G156" s="95"/>
      <c r="H156" s="33">
        <v>40299</v>
      </c>
      <c r="I156" s="78">
        <v>164.28</v>
      </c>
      <c r="J156" s="13">
        <v>176.65</v>
      </c>
      <c r="K156" s="103">
        <v>109.53036387096778</v>
      </c>
      <c r="L156" s="103">
        <v>119.36584000000003</v>
      </c>
      <c r="M156" s="29">
        <f>I156-E156</f>
        <v>70.26</v>
      </c>
      <c r="N156" s="14">
        <f>J156-F156</f>
        <v>134.35000000000002</v>
      </c>
      <c r="O156" s="15">
        <f>K156-F156</f>
        <v>67.23036387096778</v>
      </c>
      <c r="P156" s="15">
        <f>L156-F156</f>
        <v>77.06584000000004</v>
      </c>
    </row>
    <row r="157" spans="1:16" s="9" customFormat="1" ht="12.75">
      <c r="A157" s="11" t="s">
        <v>1191</v>
      </c>
      <c r="B157" s="106" t="s">
        <v>2622</v>
      </c>
      <c r="C157" s="31" t="s">
        <v>450</v>
      </c>
      <c r="D157" s="32" t="s">
        <v>1529</v>
      </c>
      <c r="E157" s="99">
        <v>313.41</v>
      </c>
      <c r="F157" s="68">
        <v>141</v>
      </c>
      <c r="G157" s="95"/>
      <c r="H157" s="33">
        <v>40299</v>
      </c>
      <c r="I157" s="78">
        <v>533.94</v>
      </c>
      <c r="J157" s="13">
        <v>571.52</v>
      </c>
      <c r="K157" s="103">
        <v>345.2249029166667</v>
      </c>
      <c r="L157" s="103">
        <v>387.0563400000001</v>
      </c>
      <c r="M157" s="29">
        <f>I157-E157</f>
        <v>220.53000000000003</v>
      </c>
      <c r="N157" s="14">
        <f>J157-F157</f>
        <v>430.52</v>
      </c>
      <c r="O157" s="15">
        <f>K157-F157</f>
        <v>204.22490291666668</v>
      </c>
      <c r="P157" s="15">
        <f>L157-F157</f>
        <v>246.0563400000001</v>
      </c>
    </row>
    <row r="158" spans="1:16" s="9" customFormat="1" ht="68.25">
      <c r="A158" s="16" t="s">
        <v>1299</v>
      </c>
      <c r="B158" s="89" t="s">
        <v>2688</v>
      </c>
      <c r="C158" s="17" t="s">
        <v>453</v>
      </c>
      <c r="D158" s="18" t="s">
        <v>1529</v>
      </c>
      <c r="E158" s="56" t="s">
        <v>2020</v>
      </c>
      <c r="F158" s="90"/>
      <c r="G158" s="96"/>
      <c r="H158" s="20">
        <v>40299</v>
      </c>
      <c r="I158" s="98"/>
      <c r="J158" s="115"/>
      <c r="K158" s="105"/>
      <c r="L158" s="105"/>
      <c r="M158" s="22"/>
      <c r="N158" s="85"/>
      <c r="O158" s="86"/>
      <c r="P158" s="86"/>
    </row>
    <row r="159" spans="1:16" s="9" customFormat="1" ht="12.75">
      <c r="A159" s="11" t="s">
        <v>61</v>
      </c>
      <c r="B159" s="12" t="s">
        <v>62</v>
      </c>
      <c r="C159" s="31" t="s">
        <v>738</v>
      </c>
      <c r="D159" s="32" t="s">
        <v>1529</v>
      </c>
      <c r="E159" s="58">
        <v>47.6</v>
      </c>
      <c r="F159" s="13">
        <v>38.1</v>
      </c>
      <c r="G159" s="95"/>
      <c r="H159" s="33">
        <v>40269</v>
      </c>
      <c r="I159" s="29">
        <v>47.6</v>
      </c>
      <c r="J159" s="14">
        <v>44.27</v>
      </c>
      <c r="K159" s="103">
        <v>43.379275789473695</v>
      </c>
      <c r="L159" s="103">
        <v>52.449760000000005</v>
      </c>
      <c r="M159" s="29">
        <f aca="true" t="shared" si="21" ref="M159:N163">I159-E159</f>
        <v>0</v>
      </c>
      <c r="N159" s="14">
        <f t="shared" si="21"/>
        <v>6.170000000000002</v>
      </c>
      <c r="O159" s="15">
        <f>K159-F159</f>
        <v>5.279275789473694</v>
      </c>
      <c r="P159" s="15">
        <f>L159-F159</f>
        <v>14.349760000000003</v>
      </c>
    </row>
    <row r="160" spans="1:16" s="2" customFormat="1" ht="12.75">
      <c r="A160" s="11" t="s">
        <v>55</v>
      </c>
      <c r="B160" s="12" t="s">
        <v>56</v>
      </c>
      <c r="C160" s="31" t="s">
        <v>754</v>
      </c>
      <c r="D160" s="32" t="s">
        <v>1529</v>
      </c>
      <c r="E160" s="58">
        <v>95.2</v>
      </c>
      <c r="F160" s="13">
        <v>51</v>
      </c>
      <c r="G160" s="95"/>
      <c r="H160" s="33">
        <v>40269</v>
      </c>
      <c r="I160" s="29">
        <v>95.2</v>
      </c>
      <c r="J160" s="13">
        <v>75.58</v>
      </c>
      <c r="K160" s="103">
        <v>70.09129265822786</v>
      </c>
      <c r="L160" s="103">
        <v>102.26656000000001</v>
      </c>
      <c r="M160" s="29">
        <f t="shared" si="21"/>
        <v>0</v>
      </c>
      <c r="N160" s="14">
        <f t="shared" si="21"/>
        <v>24.58</v>
      </c>
      <c r="O160" s="15">
        <f>K160-F160</f>
        <v>19.091292658227857</v>
      </c>
      <c r="P160" s="15">
        <f>L160-F160</f>
        <v>51.26656000000001</v>
      </c>
    </row>
    <row r="161" spans="1:16" s="4" customFormat="1" ht="12.75">
      <c r="A161" s="11" t="s">
        <v>57</v>
      </c>
      <c r="B161" s="12" t="s">
        <v>58</v>
      </c>
      <c r="C161" s="31" t="s">
        <v>1327</v>
      </c>
      <c r="D161" s="32" t="s">
        <v>1529</v>
      </c>
      <c r="E161" s="58">
        <v>133.2</v>
      </c>
      <c r="F161" s="13">
        <v>68.1</v>
      </c>
      <c r="G161" s="95"/>
      <c r="H161" s="33">
        <v>40269</v>
      </c>
      <c r="I161" s="29">
        <v>133.2</v>
      </c>
      <c r="J161" s="13">
        <v>123.88</v>
      </c>
      <c r="K161" s="103">
        <v>81.75839466666669</v>
      </c>
      <c r="L161" s="103">
        <v>143.24200000000002</v>
      </c>
      <c r="M161" s="29">
        <f t="shared" si="21"/>
        <v>0</v>
      </c>
      <c r="N161" s="14">
        <f t="shared" si="21"/>
        <v>55.78</v>
      </c>
      <c r="O161" s="15">
        <f>K161-F161</f>
        <v>13.658394666666695</v>
      </c>
      <c r="P161" s="15">
        <f>L161-F161</f>
        <v>75.14200000000002</v>
      </c>
    </row>
    <row r="162" spans="1:16" s="4" customFormat="1" ht="12.75">
      <c r="A162" s="11" t="s">
        <v>59</v>
      </c>
      <c r="B162" s="12" t="s">
        <v>60</v>
      </c>
      <c r="C162" s="31" t="s">
        <v>1328</v>
      </c>
      <c r="D162" s="32" t="s">
        <v>1529</v>
      </c>
      <c r="E162" s="58">
        <v>266.4</v>
      </c>
      <c r="F162" s="13">
        <v>90.6</v>
      </c>
      <c r="G162" s="95"/>
      <c r="H162" s="33">
        <v>40269</v>
      </c>
      <c r="I162" s="29">
        <v>266.4</v>
      </c>
      <c r="J162" s="14">
        <v>197.51688000000001</v>
      </c>
      <c r="K162" s="103">
        <v>153.94837333333336</v>
      </c>
      <c r="L162" s="103">
        <v>267.79258000000004</v>
      </c>
      <c r="M162" s="29">
        <f t="shared" si="21"/>
        <v>0</v>
      </c>
      <c r="N162" s="14">
        <f t="shared" si="21"/>
        <v>106.91688000000002</v>
      </c>
      <c r="O162" s="15">
        <f>K162-F162</f>
        <v>63.34837333333337</v>
      </c>
      <c r="P162" s="15">
        <f>L162-F162</f>
        <v>177.19258000000005</v>
      </c>
    </row>
    <row r="163" spans="1:16" s="4" customFormat="1" ht="23.25">
      <c r="A163" s="11" t="s">
        <v>1274</v>
      </c>
      <c r="B163" s="106" t="s">
        <v>2673</v>
      </c>
      <c r="C163" s="31" t="s">
        <v>536</v>
      </c>
      <c r="D163" s="32" t="s">
        <v>1529</v>
      </c>
      <c r="E163" s="99">
        <v>53.85</v>
      </c>
      <c r="F163" s="68">
        <v>23.7</v>
      </c>
      <c r="G163" s="95"/>
      <c r="H163" s="33">
        <v>40299</v>
      </c>
      <c r="I163" s="78">
        <v>58.73</v>
      </c>
      <c r="J163" s="13">
        <v>63.15</v>
      </c>
      <c r="K163" s="103">
        <v>60.78996000000001</v>
      </c>
      <c r="L163" s="103">
        <v>63.146160000000016</v>
      </c>
      <c r="M163" s="29">
        <f t="shared" si="21"/>
        <v>4.8799999999999955</v>
      </c>
      <c r="N163" s="14">
        <f t="shared" si="21"/>
        <v>39.45</v>
      </c>
      <c r="O163" s="15">
        <f>K163-F163</f>
        <v>37.089960000000005</v>
      </c>
      <c r="P163" s="15">
        <f>L163-F163</f>
        <v>39.44616000000002</v>
      </c>
    </row>
    <row r="164" spans="1:16" s="4" customFormat="1" ht="34.5">
      <c r="A164" s="30" t="s">
        <v>1273</v>
      </c>
      <c r="B164" s="80" t="s">
        <v>2672</v>
      </c>
      <c r="C164" s="31" t="s">
        <v>515</v>
      </c>
      <c r="D164" s="32" t="s">
        <v>1529</v>
      </c>
      <c r="E164" s="99">
        <v>130.76</v>
      </c>
      <c r="F164" s="67">
        <v>42.3</v>
      </c>
      <c r="G164" s="95"/>
      <c r="H164" s="33">
        <v>40299</v>
      </c>
      <c r="I164" s="78">
        <v>140.82</v>
      </c>
      <c r="J164" s="26">
        <v>151.43</v>
      </c>
      <c r="K164" s="105" t="s">
        <v>1643</v>
      </c>
      <c r="L164" s="105" t="s">
        <v>1643</v>
      </c>
      <c r="M164" s="29"/>
      <c r="N164" s="14"/>
      <c r="O164" s="15"/>
      <c r="P164" s="15"/>
    </row>
    <row r="165" spans="1:16" s="4" customFormat="1" ht="12.75">
      <c r="A165" s="11" t="s">
        <v>1277</v>
      </c>
      <c r="B165" s="106" t="s">
        <v>2676</v>
      </c>
      <c r="C165" s="31" t="s">
        <v>442</v>
      </c>
      <c r="D165" s="32" t="s">
        <v>1529</v>
      </c>
      <c r="E165" s="99">
        <v>53.85</v>
      </c>
      <c r="F165" s="68">
        <v>23.7</v>
      </c>
      <c r="G165" s="95"/>
      <c r="H165" s="33">
        <v>40299</v>
      </c>
      <c r="I165" s="78">
        <v>64.6</v>
      </c>
      <c r="J165" s="13">
        <v>69.46</v>
      </c>
      <c r="K165" s="103">
        <v>58.613454630350205</v>
      </c>
      <c r="L165" s="103">
        <v>63.146160000000016</v>
      </c>
      <c r="M165" s="29">
        <f aca="true" t="shared" si="22" ref="M165:N167">I165-E165</f>
        <v>10.749999999999993</v>
      </c>
      <c r="N165" s="14">
        <f t="shared" si="22"/>
        <v>45.75999999999999</v>
      </c>
      <c r="O165" s="15">
        <f>K165-F165</f>
        <v>34.9134546303502</v>
      </c>
      <c r="P165" s="15">
        <f>L165-F165</f>
        <v>39.44616000000002</v>
      </c>
    </row>
    <row r="166" spans="1:16" s="4" customFormat="1" ht="12.75">
      <c r="A166" s="11" t="s">
        <v>1275</v>
      </c>
      <c r="B166" s="106" t="s">
        <v>2674</v>
      </c>
      <c r="C166" s="31" t="s">
        <v>582</v>
      </c>
      <c r="D166" s="32" t="s">
        <v>1529</v>
      </c>
      <c r="E166" s="99">
        <v>65.38</v>
      </c>
      <c r="F166" s="68">
        <v>31.8</v>
      </c>
      <c r="G166" s="95"/>
      <c r="H166" s="33">
        <v>40299</v>
      </c>
      <c r="I166" s="78">
        <v>77.82</v>
      </c>
      <c r="J166" s="13">
        <v>83.69</v>
      </c>
      <c r="K166" s="103">
        <v>73.60320000000002</v>
      </c>
      <c r="L166" s="103">
        <v>76.07160000000002</v>
      </c>
      <c r="M166" s="29">
        <f t="shared" si="22"/>
        <v>12.439999999999998</v>
      </c>
      <c r="N166" s="14">
        <f t="shared" si="22"/>
        <v>51.89</v>
      </c>
      <c r="O166" s="15">
        <f>K166-F166</f>
        <v>41.80320000000002</v>
      </c>
      <c r="P166" s="15">
        <f>L166-F166</f>
        <v>44.27160000000002</v>
      </c>
    </row>
    <row r="167" spans="1:16" s="2" customFormat="1" ht="12.75">
      <c r="A167" s="11" t="s">
        <v>1276</v>
      </c>
      <c r="B167" s="106" t="s">
        <v>2675</v>
      </c>
      <c r="C167" s="31" t="s">
        <v>583</v>
      </c>
      <c r="D167" s="32" t="s">
        <v>1529</v>
      </c>
      <c r="E167" s="99">
        <v>130.76</v>
      </c>
      <c r="F167" s="68">
        <v>42.3</v>
      </c>
      <c r="G167" s="95"/>
      <c r="H167" s="33">
        <v>40299</v>
      </c>
      <c r="I167" s="78">
        <v>154.9</v>
      </c>
      <c r="J167" s="13">
        <v>166.55</v>
      </c>
      <c r="K167" s="103">
        <v>121.38764628768031</v>
      </c>
      <c r="L167" s="103">
        <v>151.41016000000002</v>
      </c>
      <c r="M167" s="29">
        <f t="shared" si="22"/>
        <v>24.140000000000015</v>
      </c>
      <c r="N167" s="14">
        <f t="shared" si="22"/>
        <v>124.25000000000001</v>
      </c>
      <c r="O167" s="15">
        <f>K167-F167</f>
        <v>79.08764628768031</v>
      </c>
      <c r="P167" s="15">
        <f>L167-F167</f>
        <v>109.11016000000002</v>
      </c>
    </row>
    <row r="168" spans="1:16" s="4" customFormat="1" ht="23.25">
      <c r="A168" s="81" t="s">
        <v>2095</v>
      </c>
      <c r="B168" s="82" t="s">
        <v>2089</v>
      </c>
      <c r="C168" s="82" t="s">
        <v>437</v>
      </c>
      <c r="D168" s="18" t="s">
        <v>1529</v>
      </c>
      <c r="E168" s="56" t="s">
        <v>2019</v>
      </c>
      <c r="F168" s="19"/>
      <c r="G168" s="96"/>
      <c r="H168" s="20">
        <v>40299</v>
      </c>
      <c r="I168" s="22"/>
      <c r="J168" s="90"/>
      <c r="K168" s="105"/>
      <c r="L168" s="105"/>
      <c r="M168" s="22"/>
      <c r="N168" s="85"/>
      <c r="O168" s="86"/>
      <c r="P168" s="86"/>
    </row>
    <row r="169" spans="1:16" s="2" customFormat="1" ht="23.25">
      <c r="A169" s="81" t="s">
        <v>2096</v>
      </c>
      <c r="B169" s="82" t="s">
        <v>2663</v>
      </c>
      <c r="C169" s="82" t="s">
        <v>439</v>
      </c>
      <c r="D169" s="18" t="s">
        <v>1529</v>
      </c>
      <c r="E169" s="56" t="s">
        <v>2019</v>
      </c>
      <c r="F169" s="19"/>
      <c r="G169" s="96"/>
      <c r="H169" s="20">
        <v>40299</v>
      </c>
      <c r="I169" s="22"/>
      <c r="J169" s="90"/>
      <c r="K169" s="105"/>
      <c r="L169" s="105"/>
      <c r="M169" s="22"/>
      <c r="N169" s="85"/>
      <c r="O169" s="86"/>
      <c r="P169" s="86"/>
    </row>
    <row r="170" spans="1:16" s="4" customFormat="1" ht="23.25">
      <c r="A170" s="16" t="s">
        <v>1655</v>
      </c>
      <c r="B170" s="17" t="s">
        <v>1653</v>
      </c>
      <c r="C170" s="17" t="s">
        <v>1560</v>
      </c>
      <c r="D170" s="18" t="s">
        <v>1529</v>
      </c>
      <c r="E170" s="56" t="s">
        <v>2019</v>
      </c>
      <c r="F170" s="19"/>
      <c r="G170" s="96"/>
      <c r="H170" s="20">
        <v>40269</v>
      </c>
      <c r="I170" s="22"/>
      <c r="J170" s="90"/>
      <c r="K170" s="105"/>
      <c r="L170" s="105"/>
      <c r="M170" s="22"/>
      <c r="N170" s="85"/>
      <c r="O170" s="86"/>
      <c r="P170" s="86"/>
    </row>
    <row r="171" spans="1:16" s="2" customFormat="1" ht="23.25">
      <c r="A171" s="16" t="s">
        <v>1650</v>
      </c>
      <c r="B171" s="17" t="s">
        <v>1648</v>
      </c>
      <c r="C171" s="17" t="s">
        <v>774</v>
      </c>
      <c r="D171" s="18" t="s">
        <v>1529</v>
      </c>
      <c r="E171" s="56" t="s">
        <v>2019</v>
      </c>
      <c r="F171" s="19"/>
      <c r="G171" s="96"/>
      <c r="H171" s="20">
        <v>40269</v>
      </c>
      <c r="I171" s="22"/>
      <c r="J171" s="90"/>
      <c r="K171" s="105"/>
      <c r="L171" s="105"/>
      <c r="M171" s="22"/>
      <c r="N171" s="85"/>
      <c r="O171" s="86"/>
      <c r="P171" s="86"/>
    </row>
    <row r="172" spans="1:16" s="2" customFormat="1" ht="23.25">
      <c r="A172" s="16" t="s">
        <v>1656</v>
      </c>
      <c r="B172" s="17" t="s">
        <v>1653</v>
      </c>
      <c r="C172" s="17" t="s">
        <v>1568</v>
      </c>
      <c r="D172" s="18" t="s">
        <v>1529</v>
      </c>
      <c r="E172" s="56" t="s">
        <v>2019</v>
      </c>
      <c r="F172" s="19"/>
      <c r="G172" s="96"/>
      <c r="H172" s="20">
        <v>40269</v>
      </c>
      <c r="I172" s="22"/>
      <c r="J172" s="90"/>
      <c r="K172" s="105"/>
      <c r="L172" s="105"/>
      <c r="M172" s="22"/>
      <c r="N172" s="85"/>
      <c r="O172" s="86"/>
      <c r="P172" s="86"/>
    </row>
    <row r="173" spans="1:16" s="2" customFormat="1" ht="23.25">
      <c r="A173" s="16" t="s">
        <v>1651</v>
      </c>
      <c r="B173" s="17" t="s">
        <v>1648</v>
      </c>
      <c r="C173" s="17" t="s">
        <v>725</v>
      </c>
      <c r="D173" s="18" t="s">
        <v>1529</v>
      </c>
      <c r="E173" s="56" t="s">
        <v>2019</v>
      </c>
      <c r="F173" s="19"/>
      <c r="G173" s="96"/>
      <c r="H173" s="20">
        <v>40269</v>
      </c>
      <c r="I173" s="22"/>
      <c r="J173" s="90"/>
      <c r="K173" s="105"/>
      <c r="L173" s="105"/>
      <c r="M173" s="22"/>
      <c r="N173" s="85"/>
      <c r="O173" s="86"/>
      <c r="P173" s="86"/>
    </row>
    <row r="174" spans="1:16" s="5" customFormat="1" ht="12.75">
      <c r="A174" s="11" t="s">
        <v>1699</v>
      </c>
      <c r="B174" s="12" t="s">
        <v>1943</v>
      </c>
      <c r="C174" s="31" t="s">
        <v>1683</v>
      </c>
      <c r="D174" s="32" t="s">
        <v>1529</v>
      </c>
      <c r="E174" s="58">
        <v>193.8</v>
      </c>
      <c r="F174" s="13">
        <v>69.462</v>
      </c>
      <c r="G174" s="95"/>
      <c r="H174" s="33">
        <v>40269</v>
      </c>
      <c r="I174" s="29">
        <v>193.8</v>
      </c>
      <c r="J174" s="14">
        <v>69.44789151589138</v>
      </c>
      <c r="K174" s="103">
        <v>107.47218110429449</v>
      </c>
      <c r="L174" s="103">
        <v>211.36984000000004</v>
      </c>
      <c r="M174" s="29">
        <f>I174-E174</f>
        <v>0</v>
      </c>
      <c r="N174" s="14">
        <v>0</v>
      </c>
      <c r="O174" s="15">
        <f>K174-F174</f>
        <v>38.01018110429449</v>
      </c>
      <c r="P174" s="15">
        <f>L174-F174</f>
        <v>141.90784000000002</v>
      </c>
    </row>
    <row r="175" spans="1:16" s="4" customFormat="1" ht="34.5">
      <c r="A175" s="30" t="s">
        <v>1152</v>
      </c>
      <c r="B175" s="80" t="s">
        <v>2609</v>
      </c>
      <c r="C175" s="31" t="s">
        <v>468</v>
      </c>
      <c r="D175" s="32" t="s">
        <v>923</v>
      </c>
      <c r="E175" s="99">
        <v>133.92</v>
      </c>
      <c r="F175" s="67">
        <v>131.4</v>
      </c>
      <c r="G175" s="95"/>
      <c r="H175" s="33">
        <v>40299</v>
      </c>
      <c r="I175" s="78">
        <v>166.01</v>
      </c>
      <c r="J175" s="26">
        <v>166.01</v>
      </c>
      <c r="K175" s="105" t="s">
        <v>1643</v>
      </c>
      <c r="L175" s="105" t="s">
        <v>1643</v>
      </c>
      <c r="M175" s="29"/>
      <c r="N175" s="14"/>
      <c r="O175" s="15"/>
      <c r="P175" s="15"/>
    </row>
    <row r="176" spans="1:16" s="9" customFormat="1" ht="12.75">
      <c r="A176" s="11" t="s">
        <v>1154</v>
      </c>
      <c r="B176" s="106" t="s">
        <v>2609</v>
      </c>
      <c r="C176" s="31" t="s">
        <v>478</v>
      </c>
      <c r="D176" s="32" t="s">
        <v>923</v>
      </c>
      <c r="E176" s="99">
        <v>446.4</v>
      </c>
      <c r="F176" s="68">
        <v>438</v>
      </c>
      <c r="G176" s="95"/>
      <c r="H176" s="33">
        <v>40299</v>
      </c>
      <c r="I176" s="78">
        <v>475.56</v>
      </c>
      <c r="J176" s="13">
        <v>475.56</v>
      </c>
      <c r="K176" s="103">
        <v>472.20307828571435</v>
      </c>
      <c r="L176" s="103">
        <v>508.74912</v>
      </c>
      <c r="M176" s="29">
        <f>I176-E176</f>
        <v>29.160000000000025</v>
      </c>
      <c r="N176" s="14">
        <f>J176-F176</f>
        <v>37.56</v>
      </c>
      <c r="O176" s="15">
        <f>K176-F176</f>
        <v>34.203078285714355</v>
      </c>
      <c r="P176" s="15">
        <f>L176-F176</f>
        <v>70.74912</v>
      </c>
    </row>
    <row r="177" spans="1:16" s="4" customFormat="1" ht="34.5">
      <c r="A177" s="30" t="s">
        <v>1151</v>
      </c>
      <c r="B177" s="80" t="s">
        <v>2609</v>
      </c>
      <c r="C177" s="31" t="s">
        <v>468</v>
      </c>
      <c r="D177" s="32" t="s">
        <v>923</v>
      </c>
      <c r="E177" s="99">
        <v>133.92</v>
      </c>
      <c r="F177" s="67">
        <v>131.4</v>
      </c>
      <c r="G177" s="95"/>
      <c r="H177" s="33">
        <v>40299</v>
      </c>
      <c r="I177" s="78">
        <v>166.01</v>
      </c>
      <c r="J177" s="26">
        <v>178.5</v>
      </c>
      <c r="K177" s="105" t="s">
        <v>1643</v>
      </c>
      <c r="L177" s="105" t="s">
        <v>1643</v>
      </c>
      <c r="M177" s="29"/>
      <c r="N177" s="14"/>
      <c r="O177" s="15"/>
      <c r="P177" s="15"/>
    </row>
    <row r="178" spans="1:16" s="9" customFormat="1" ht="12.75">
      <c r="A178" s="11" t="s">
        <v>1153</v>
      </c>
      <c r="B178" s="106" t="s">
        <v>2609</v>
      </c>
      <c r="C178" s="31" t="s">
        <v>478</v>
      </c>
      <c r="D178" s="32" t="s">
        <v>923</v>
      </c>
      <c r="E178" s="99">
        <v>446.4</v>
      </c>
      <c r="F178" s="68">
        <v>438</v>
      </c>
      <c r="G178" s="95"/>
      <c r="H178" s="33">
        <v>40299</v>
      </c>
      <c r="I178" s="78">
        <v>541.7</v>
      </c>
      <c r="J178" s="13">
        <v>579.87</v>
      </c>
      <c r="K178" s="103">
        <v>472.0386168099332</v>
      </c>
      <c r="L178" s="103">
        <v>705.8198400000001</v>
      </c>
      <c r="M178" s="29">
        <f>I178-E178</f>
        <v>95.30000000000007</v>
      </c>
      <c r="N178" s="14">
        <f>J178-F178</f>
        <v>141.87</v>
      </c>
      <c r="O178" s="15">
        <f>K178-F178</f>
        <v>34.03861680993322</v>
      </c>
      <c r="P178" s="15">
        <f>L178-F178</f>
        <v>267.8198400000001</v>
      </c>
    </row>
    <row r="179" spans="1:16" s="2" customFormat="1" ht="34.5">
      <c r="A179" s="11" t="s">
        <v>1700</v>
      </c>
      <c r="B179" s="12" t="s">
        <v>1943</v>
      </c>
      <c r="C179" s="31" t="s">
        <v>996</v>
      </c>
      <c r="D179" s="32" t="s">
        <v>1529</v>
      </c>
      <c r="E179" s="58">
        <v>646</v>
      </c>
      <c r="F179" s="13">
        <v>231.54</v>
      </c>
      <c r="G179" s="95"/>
      <c r="H179" s="33">
        <v>40269</v>
      </c>
      <c r="I179" s="29">
        <v>646</v>
      </c>
      <c r="J179" s="13">
        <v>1230.57</v>
      </c>
      <c r="K179" s="105" t="s">
        <v>1643</v>
      </c>
      <c r="L179" s="105" t="s">
        <v>1643</v>
      </c>
      <c r="M179" s="29"/>
      <c r="N179" s="14"/>
      <c r="O179" s="15"/>
      <c r="P179" s="15"/>
    </row>
    <row r="180" spans="1:16" s="5" customFormat="1" ht="12.75">
      <c r="A180" s="11" t="s">
        <v>1701</v>
      </c>
      <c r="B180" s="12" t="s">
        <v>1944</v>
      </c>
      <c r="C180" s="31" t="s">
        <v>1689</v>
      </c>
      <c r="D180" s="32" t="s">
        <v>1529</v>
      </c>
      <c r="E180" s="58">
        <v>129.3</v>
      </c>
      <c r="F180" s="13">
        <v>52.11</v>
      </c>
      <c r="G180" s="95"/>
      <c r="H180" s="33">
        <v>40269</v>
      </c>
      <c r="I180" s="29">
        <v>129.3</v>
      </c>
      <c r="J180" s="14">
        <v>52.10000724016098</v>
      </c>
      <c r="K180" s="103">
        <v>79.58203109634553</v>
      </c>
      <c r="L180" s="103">
        <v>138.97840000000002</v>
      </c>
      <c r="M180" s="29">
        <f>I180-E180</f>
        <v>0</v>
      </c>
      <c r="N180" s="14">
        <v>0</v>
      </c>
      <c r="O180" s="15">
        <f>K180-F180</f>
        <v>27.472031096345532</v>
      </c>
      <c r="P180" s="15">
        <f>L180-F180</f>
        <v>86.86840000000002</v>
      </c>
    </row>
    <row r="181" spans="1:16" s="2" customFormat="1" ht="34.5">
      <c r="A181" s="30" t="s">
        <v>1702</v>
      </c>
      <c r="B181" s="31" t="s">
        <v>1944</v>
      </c>
      <c r="C181" s="31" t="s">
        <v>1703</v>
      </c>
      <c r="D181" s="32" t="s">
        <v>1529</v>
      </c>
      <c r="E181" s="58">
        <v>431</v>
      </c>
      <c r="F181" s="26">
        <v>173.7</v>
      </c>
      <c r="G181" s="95"/>
      <c r="H181" s="33">
        <v>40269</v>
      </c>
      <c r="I181" s="29">
        <v>431</v>
      </c>
      <c r="J181" s="26">
        <v>641.17</v>
      </c>
      <c r="K181" s="105" t="s">
        <v>1643</v>
      </c>
      <c r="L181" s="105" t="s">
        <v>1643</v>
      </c>
      <c r="M181" s="29"/>
      <c r="N181" s="14"/>
      <c r="O181" s="15"/>
      <c r="P181" s="15"/>
    </row>
    <row r="182" spans="1:16" s="2" customFormat="1" ht="34.5">
      <c r="A182" s="30" t="s">
        <v>1363</v>
      </c>
      <c r="B182" s="31" t="s">
        <v>1364</v>
      </c>
      <c r="C182" s="31" t="s">
        <v>774</v>
      </c>
      <c r="D182" s="32" t="s">
        <v>1529</v>
      </c>
      <c r="E182" s="58">
        <v>116.1</v>
      </c>
      <c r="F182" s="26">
        <v>71.38</v>
      </c>
      <c r="G182" s="95"/>
      <c r="H182" s="33">
        <v>40269</v>
      </c>
      <c r="I182" s="29">
        <v>134.3</v>
      </c>
      <c r="J182" s="28">
        <v>135.72</v>
      </c>
      <c r="K182" s="105" t="s">
        <v>1643</v>
      </c>
      <c r="L182" s="105" t="s">
        <v>1643</v>
      </c>
      <c r="M182" s="29"/>
      <c r="N182" s="14"/>
      <c r="O182" s="15"/>
      <c r="P182" s="15"/>
    </row>
    <row r="183" spans="1:16" s="5" customFormat="1" ht="34.5">
      <c r="A183" s="70" t="s">
        <v>2592</v>
      </c>
      <c r="B183" s="71" t="s">
        <v>2593</v>
      </c>
      <c r="C183" s="24" t="s">
        <v>1723</v>
      </c>
      <c r="D183" s="32" t="s">
        <v>2369</v>
      </c>
      <c r="E183" s="58" t="s">
        <v>2367</v>
      </c>
      <c r="F183" s="13">
        <v>421</v>
      </c>
      <c r="G183" s="95"/>
      <c r="H183" s="27">
        <v>40238</v>
      </c>
      <c r="I183" s="29"/>
      <c r="J183" s="14">
        <v>487.8</v>
      </c>
      <c r="K183" s="103">
        <v>375.3159345409569</v>
      </c>
      <c r="L183" s="103">
        <v>452.60688000000005</v>
      </c>
      <c r="M183" s="58" t="s">
        <v>2367</v>
      </c>
      <c r="N183" s="14">
        <f>J183-F183</f>
        <v>66.80000000000001</v>
      </c>
      <c r="O183" s="15">
        <v>0</v>
      </c>
      <c r="P183" s="15">
        <f>L183-F183</f>
        <v>31.606880000000046</v>
      </c>
    </row>
    <row r="184" spans="1:16" s="9" customFormat="1" ht="34.5">
      <c r="A184" s="70" t="s">
        <v>2716</v>
      </c>
      <c r="B184" s="71" t="s">
        <v>2593</v>
      </c>
      <c r="C184" s="24" t="s">
        <v>1725</v>
      </c>
      <c r="D184" s="32" t="s">
        <v>2369</v>
      </c>
      <c r="E184" s="58" t="s">
        <v>2367</v>
      </c>
      <c r="F184" s="13">
        <v>126.3</v>
      </c>
      <c r="G184" s="95"/>
      <c r="H184" s="27">
        <v>40238</v>
      </c>
      <c r="I184" s="29"/>
      <c r="J184" s="14">
        <v>314.02</v>
      </c>
      <c r="K184" s="103">
        <v>103.48487507965163</v>
      </c>
      <c r="L184" s="103">
        <v>126.29838760191696</v>
      </c>
      <c r="M184" s="58" t="s">
        <v>2367</v>
      </c>
      <c r="N184" s="14">
        <f>J184-F184</f>
        <v>187.71999999999997</v>
      </c>
      <c r="O184" s="15">
        <v>0</v>
      </c>
      <c r="P184" s="15">
        <v>0</v>
      </c>
    </row>
    <row r="185" spans="1:16" s="9" customFormat="1" ht="23.25">
      <c r="A185" s="34" t="s">
        <v>2717</v>
      </c>
      <c r="B185" s="35" t="s">
        <v>2718</v>
      </c>
      <c r="C185" s="35" t="s">
        <v>2763</v>
      </c>
      <c r="D185" s="18" t="s">
        <v>2369</v>
      </c>
      <c r="E185" s="61" t="s">
        <v>2019</v>
      </c>
      <c r="F185" s="19"/>
      <c r="G185" s="96"/>
      <c r="H185" s="37">
        <v>40238</v>
      </c>
      <c r="I185" s="22"/>
      <c r="J185" s="21"/>
      <c r="K185" s="105"/>
      <c r="L185" s="105"/>
      <c r="M185" s="22"/>
      <c r="N185" s="85"/>
      <c r="O185" s="86"/>
      <c r="P185" s="86"/>
    </row>
    <row r="186" spans="1:16" s="9" customFormat="1" ht="23.25">
      <c r="A186" s="34" t="s">
        <v>2719</v>
      </c>
      <c r="B186" s="35" t="s">
        <v>2718</v>
      </c>
      <c r="C186" s="35" t="s">
        <v>2765</v>
      </c>
      <c r="D186" s="18" t="s">
        <v>2369</v>
      </c>
      <c r="E186" s="61" t="s">
        <v>2019</v>
      </c>
      <c r="F186" s="19"/>
      <c r="G186" s="96"/>
      <c r="H186" s="37">
        <v>40238</v>
      </c>
      <c r="I186" s="22"/>
      <c r="J186" s="21"/>
      <c r="K186" s="105"/>
      <c r="L186" s="105"/>
      <c r="M186" s="22"/>
      <c r="N186" s="85"/>
      <c r="O186" s="86"/>
      <c r="P186" s="86"/>
    </row>
    <row r="187" spans="1:16" s="9" customFormat="1" ht="34.5">
      <c r="A187" s="30" t="s">
        <v>1684</v>
      </c>
      <c r="B187" s="31" t="s">
        <v>1682</v>
      </c>
      <c r="C187" s="31" t="s">
        <v>1683</v>
      </c>
      <c r="D187" s="32" t="s">
        <v>1529</v>
      </c>
      <c r="E187" s="58">
        <v>193.8</v>
      </c>
      <c r="F187" s="26">
        <v>69.462</v>
      </c>
      <c r="G187" s="95"/>
      <c r="H187" s="33">
        <v>40269</v>
      </c>
      <c r="I187" s="29">
        <v>229.8</v>
      </c>
      <c r="J187" s="26">
        <v>254.54</v>
      </c>
      <c r="K187" s="105" t="s">
        <v>1643</v>
      </c>
      <c r="L187" s="105" t="s">
        <v>1643</v>
      </c>
      <c r="M187" s="29"/>
      <c r="N187" s="14"/>
      <c r="O187" s="15"/>
      <c r="P187" s="15"/>
    </row>
    <row r="188" spans="1:16" s="9" customFormat="1" ht="68.25">
      <c r="A188" s="16" t="s">
        <v>1681</v>
      </c>
      <c r="B188" s="17" t="s">
        <v>1682</v>
      </c>
      <c r="C188" s="17" t="s">
        <v>1683</v>
      </c>
      <c r="D188" s="18" t="s">
        <v>1529</v>
      </c>
      <c r="E188" s="56" t="s">
        <v>2020</v>
      </c>
      <c r="F188" s="19"/>
      <c r="G188" s="96"/>
      <c r="H188" s="20">
        <v>40269</v>
      </c>
      <c r="I188" s="22"/>
      <c r="J188" s="90"/>
      <c r="K188" s="105"/>
      <c r="L188" s="105"/>
      <c r="M188" s="22"/>
      <c r="N188" s="85"/>
      <c r="O188" s="86"/>
      <c r="P188" s="86"/>
    </row>
    <row r="189" spans="1:16" s="9" customFormat="1" ht="12.75">
      <c r="A189" s="11" t="s">
        <v>1690</v>
      </c>
      <c r="B189" s="12" t="s">
        <v>1688</v>
      </c>
      <c r="C189" s="31" t="s">
        <v>1689</v>
      </c>
      <c r="D189" s="32" t="s">
        <v>1529</v>
      </c>
      <c r="E189" s="58">
        <v>129.3</v>
      </c>
      <c r="F189" s="13">
        <v>52.11</v>
      </c>
      <c r="G189" s="95"/>
      <c r="H189" s="33">
        <v>40269</v>
      </c>
      <c r="I189" s="29">
        <v>143.7</v>
      </c>
      <c r="J189" s="13">
        <v>159.52</v>
      </c>
      <c r="K189" s="103">
        <v>150.24328000000006</v>
      </c>
      <c r="L189" s="103">
        <v>150.24328000000006</v>
      </c>
      <c r="M189" s="29">
        <f>I189-E189</f>
        <v>14.399999999999977</v>
      </c>
      <c r="N189" s="14">
        <f>J189-F189</f>
        <v>107.41000000000001</v>
      </c>
      <c r="O189" s="15">
        <f>K189-F189</f>
        <v>98.13328000000006</v>
      </c>
      <c r="P189" s="15">
        <f>L189-F189</f>
        <v>98.13328000000006</v>
      </c>
    </row>
    <row r="190" spans="1:16" s="2" customFormat="1" ht="68.25">
      <c r="A190" s="16" t="s">
        <v>1687</v>
      </c>
      <c r="B190" s="17" t="s">
        <v>1688</v>
      </c>
      <c r="C190" s="17" t="s">
        <v>1689</v>
      </c>
      <c r="D190" s="18" t="s">
        <v>1529</v>
      </c>
      <c r="E190" s="56" t="s">
        <v>2020</v>
      </c>
      <c r="F190" s="19"/>
      <c r="G190" s="96"/>
      <c r="H190" s="20">
        <v>40269</v>
      </c>
      <c r="I190" s="22"/>
      <c r="J190" s="90"/>
      <c r="K190" s="105"/>
      <c r="L190" s="105"/>
      <c r="M190" s="22"/>
      <c r="N190" s="85"/>
      <c r="O190" s="86"/>
      <c r="P190" s="86"/>
    </row>
    <row r="191" spans="1:16" s="2" customFormat="1" ht="12.75">
      <c r="A191" s="11" t="s">
        <v>1300</v>
      </c>
      <c r="B191" s="106" t="s">
        <v>2688</v>
      </c>
      <c r="C191" s="31" t="s">
        <v>453</v>
      </c>
      <c r="D191" s="32" t="s">
        <v>1529</v>
      </c>
      <c r="E191" s="99">
        <v>26.92</v>
      </c>
      <c r="F191" s="68">
        <v>18</v>
      </c>
      <c r="G191" s="95"/>
      <c r="H191" s="33">
        <v>40299</v>
      </c>
      <c r="I191" s="78">
        <v>33.96</v>
      </c>
      <c r="J191" s="13">
        <v>50.91</v>
      </c>
      <c r="K191" s="103">
        <v>26.229376754595467</v>
      </c>
      <c r="L191" s="103">
        <v>33.19624</v>
      </c>
      <c r="M191" s="29">
        <f>I191-E191</f>
        <v>7.039999999999999</v>
      </c>
      <c r="N191" s="14">
        <f>J191-F191</f>
        <v>32.91</v>
      </c>
      <c r="O191" s="15">
        <f>K191-F191</f>
        <v>8.229376754595467</v>
      </c>
      <c r="P191" s="15">
        <f>L191-F191</f>
        <v>15.196240000000003</v>
      </c>
    </row>
    <row r="192" spans="1:16" s="5" customFormat="1" ht="34.5">
      <c r="A192" s="30" t="s">
        <v>1367</v>
      </c>
      <c r="B192" s="31" t="s">
        <v>1368</v>
      </c>
      <c r="C192" s="31" t="s">
        <v>1560</v>
      </c>
      <c r="D192" s="32" t="s">
        <v>1529</v>
      </c>
      <c r="E192" s="58">
        <v>58.05</v>
      </c>
      <c r="F192" s="26">
        <v>53.58</v>
      </c>
      <c r="G192" s="95"/>
      <c r="H192" s="33">
        <v>40269</v>
      </c>
      <c r="I192" s="29">
        <v>66.61</v>
      </c>
      <c r="J192" s="26">
        <v>67.86</v>
      </c>
      <c r="K192" s="105" t="s">
        <v>1643</v>
      </c>
      <c r="L192" s="105" t="s">
        <v>1643</v>
      </c>
      <c r="M192" s="29"/>
      <c r="N192" s="14"/>
      <c r="O192" s="15"/>
      <c r="P192" s="15"/>
    </row>
    <row r="193" spans="1:16" s="5" customFormat="1" ht="34.5">
      <c r="A193" s="30" t="s">
        <v>1365</v>
      </c>
      <c r="B193" s="31" t="s">
        <v>1366</v>
      </c>
      <c r="C193" s="31" t="s">
        <v>1725</v>
      </c>
      <c r="D193" s="32" t="s">
        <v>1529</v>
      </c>
      <c r="E193" s="58">
        <v>174</v>
      </c>
      <c r="F193" s="26">
        <v>95.18</v>
      </c>
      <c r="G193" s="95"/>
      <c r="H193" s="33">
        <v>40269</v>
      </c>
      <c r="I193" s="29">
        <v>264.15</v>
      </c>
      <c r="J193" s="28">
        <v>270.4</v>
      </c>
      <c r="K193" s="105" t="s">
        <v>1643</v>
      </c>
      <c r="L193" s="105" t="s">
        <v>1643</v>
      </c>
      <c r="M193" s="29"/>
      <c r="N193" s="14"/>
      <c r="O193" s="15"/>
      <c r="P193" s="15"/>
    </row>
    <row r="194" spans="1:16" s="5" customFormat="1" ht="23.25">
      <c r="A194" s="16" t="s">
        <v>256</v>
      </c>
      <c r="B194" s="17" t="s">
        <v>257</v>
      </c>
      <c r="C194" s="17" t="s">
        <v>2149</v>
      </c>
      <c r="D194" s="18" t="s">
        <v>1529</v>
      </c>
      <c r="E194" s="56" t="s">
        <v>2019</v>
      </c>
      <c r="F194" s="19"/>
      <c r="G194" s="96"/>
      <c r="H194" s="20">
        <v>40269</v>
      </c>
      <c r="I194" s="22"/>
      <c r="J194" s="90"/>
      <c r="K194" s="105"/>
      <c r="L194" s="105"/>
      <c r="M194" s="22"/>
      <c r="N194" s="85"/>
      <c r="O194" s="86"/>
      <c r="P194" s="86"/>
    </row>
    <row r="195" spans="1:16" s="5" customFormat="1" ht="34.5">
      <c r="A195" s="70" t="s">
        <v>2720</v>
      </c>
      <c r="B195" s="71" t="s">
        <v>2721</v>
      </c>
      <c r="C195" s="24" t="s">
        <v>754</v>
      </c>
      <c r="D195" s="32" t="s">
        <v>2369</v>
      </c>
      <c r="E195" s="58" t="s">
        <v>2367</v>
      </c>
      <c r="F195" s="13">
        <v>126.3</v>
      </c>
      <c r="G195" s="95"/>
      <c r="H195" s="27">
        <v>40238</v>
      </c>
      <c r="I195" s="29"/>
      <c r="J195" s="14">
        <v>157.93</v>
      </c>
      <c r="K195" s="103">
        <v>121.21358985613315</v>
      </c>
      <c r="L195" s="103">
        <v>121.21358985613315</v>
      </c>
      <c r="M195" s="58" t="s">
        <v>2367</v>
      </c>
      <c r="N195" s="14">
        <f>J195-F195</f>
        <v>31.63000000000001</v>
      </c>
      <c r="O195" s="15">
        <v>0</v>
      </c>
      <c r="P195" s="15">
        <v>0</v>
      </c>
    </row>
    <row r="196" spans="1:16" s="2" customFormat="1" ht="34.5">
      <c r="A196" s="70" t="s">
        <v>2722</v>
      </c>
      <c r="B196" s="71" t="s">
        <v>2721</v>
      </c>
      <c r="C196" s="24" t="s">
        <v>571</v>
      </c>
      <c r="D196" s="32" t="s">
        <v>2369</v>
      </c>
      <c r="E196" s="58" t="s">
        <v>2367</v>
      </c>
      <c r="F196" s="13">
        <v>421</v>
      </c>
      <c r="G196" s="95"/>
      <c r="H196" s="27">
        <v>40238</v>
      </c>
      <c r="I196" s="29"/>
      <c r="J196" s="14">
        <v>516.74</v>
      </c>
      <c r="K196" s="103">
        <v>410.07982580483474</v>
      </c>
      <c r="L196" s="103">
        <v>453.86176</v>
      </c>
      <c r="M196" s="58" t="s">
        <v>2367</v>
      </c>
      <c r="N196" s="14">
        <f>J196-F196</f>
        <v>95.74000000000001</v>
      </c>
      <c r="O196" s="15">
        <v>0</v>
      </c>
      <c r="P196" s="15">
        <f>L196-F196</f>
        <v>32.861760000000004</v>
      </c>
    </row>
    <row r="197" spans="1:16" s="2" customFormat="1" ht="34.5">
      <c r="A197" s="23" t="s">
        <v>2723</v>
      </c>
      <c r="B197" s="24" t="s">
        <v>2724</v>
      </c>
      <c r="C197" s="24" t="s">
        <v>1327</v>
      </c>
      <c r="D197" s="32" t="s">
        <v>2369</v>
      </c>
      <c r="E197" s="58" t="s">
        <v>2367</v>
      </c>
      <c r="F197" s="26">
        <v>168.3</v>
      </c>
      <c r="G197" s="95"/>
      <c r="H197" s="27">
        <v>40238</v>
      </c>
      <c r="I197" s="29"/>
      <c r="J197" s="28">
        <v>256.21</v>
      </c>
      <c r="K197" s="105" t="s">
        <v>1643</v>
      </c>
      <c r="L197" s="105" t="s">
        <v>1643</v>
      </c>
      <c r="M197" s="58"/>
      <c r="N197" s="14"/>
      <c r="O197" s="15"/>
      <c r="P197" s="15"/>
    </row>
    <row r="198" spans="1:16" s="2" customFormat="1" ht="34.5">
      <c r="A198" s="23" t="s">
        <v>2726</v>
      </c>
      <c r="B198" s="24" t="s">
        <v>2724</v>
      </c>
      <c r="C198" s="24" t="s">
        <v>2772</v>
      </c>
      <c r="D198" s="32" t="s">
        <v>2369</v>
      </c>
      <c r="E198" s="58" t="s">
        <v>2367</v>
      </c>
      <c r="F198" s="26">
        <v>561</v>
      </c>
      <c r="G198" s="95"/>
      <c r="H198" s="27">
        <v>40238</v>
      </c>
      <c r="I198" s="29"/>
      <c r="J198" s="28">
        <v>811.94</v>
      </c>
      <c r="K198" s="105" t="s">
        <v>1643</v>
      </c>
      <c r="L198" s="105" t="s">
        <v>1643</v>
      </c>
      <c r="M198" s="58"/>
      <c r="N198" s="14"/>
      <c r="O198" s="15"/>
      <c r="P198" s="15"/>
    </row>
    <row r="199" spans="1:16" s="2" customFormat="1" ht="34.5">
      <c r="A199" s="23" t="s">
        <v>2725</v>
      </c>
      <c r="B199" s="24" t="s">
        <v>2727</v>
      </c>
      <c r="C199" s="24" t="s">
        <v>1328</v>
      </c>
      <c r="D199" s="32" t="s">
        <v>2369</v>
      </c>
      <c r="E199" s="58" t="s">
        <v>2367</v>
      </c>
      <c r="F199" s="26">
        <v>224.7</v>
      </c>
      <c r="G199" s="95"/>
      <c r="H199" s="27">
        <v>40238</v>
      </c>
      <c r="I199" s="29"/>
      <c r="J199" s="28">
        <v>350.29</v>
      </c>
      <c r="K199" s="105" t="s">
        <v>1643</v>
      </c>
      <c r="L199" s="105" t="s">
        <v>1643</v>
      </c>
      <c r="M199" s="58"/>
      <c r="N199" s="14"/>
      <c r="O199" s="15"/>
      <c r="P199" s="15"/>
    </row>
    <row r="200" spans="1:16" s="2" customFormat="1" ht="34.5">
      <c r="A200" s="70" t="s">
        <v>2728</v>
      </c>
      <c r="B200" s="71" t="s">
        <v>2727</v>
      </c>
      <c r="C200" s="24" t="s">
        <v>2775</v>
      </c>
      <c r="D200" s="32" t="s">
        <v>2369</v>
      </c>
      <c r="E200" s="58" t="s">
        <v>2367</v>
      </c>
      <c r="F200" s="13">
        <v>749</v>
      </c>
      <c r="G200" s="95"/>
      <c r="H200" s="27">
        <v>40238</v>
      </c>
      <c r="I200" s="29"/>
      <c r="J200" s="14">
        <v>1108.19</v>
      </c>
      <c r="K200" s="103">
        <v>748.9973575939883</v>
      </c>
      <c r="L200" s="103">
        <v>748.9973575939883</v>
      </c>
      <c r="M200" s="58" t="s">
        <v>2367</v>
      </c>
      <c r="N200" s="14">
        <f>J200-F200</f>
        <v>359.19000000000005</v>
      </c>
      <c r="O200" s="15">
        <v>0</v>
      </c>
      <c r="P200" s="15">
        <v>0</v>
      </c>
    </row>
    <row r="201" spans="1:16" s="9" customFormat="1" ht="102">
      <c r="A201" s="30" t="s">
        <v>1053</v>
      </c>
      <c r="B201" s="31" t="s">
        <v>1047</v>
      </c>
      <c r="C201" s="31" t="s">
        <v>281</v>
      </c>
      <c r="D201" s="32" t="s">
        <v>1555</v>
      </c>
      <c r="E201" s="58" t="s">
        <v>2367</v>
      </c>
      <c r="F201" s="26">
        <v>160.2</v>
      </c>
      <c r="G201" s="95" t="s">
        <v>1559</v>
      </c>
      <c r="H201" s="33">
        <v>40210</v>
      </c>
      <c r="I201" s="29"/>
      <c r="J201" s="26">
        <v>160.2</v>
      </c>
      <c r="K201" s="105" t="s">
        <v>1643</v>
      </c>
      <c r="L201" s="105" t="s">
        <v>1643</v>
      </c>
      <c r="M201" s="58"/>
      <c r="N201" s="14"/>
      <c r="O201" s="15"/>
      <c r="P201" s="15"/>
    </row>
    <row r="202" spans="1:16" s="9" customFormat="1" ht="102">
      <c r="A202" s="11" t="s">
        <v>1054</v>
      </c>
      <c r="B202" s="12" t="s">
        <v>1047</v>
      </c>
      <c r="C202" s="31" t="s">
        <v>1055</v>
      </c>
      <c r="D202" s="32" t="s">
        <v>1555</v>
      </c>
      <c r="E202" s="58" t="s">
        <v>2367</v>
      </c>
      <c r="F202" s="13">
        <v>534</v>
      </c>
      <c r="G202" s="95" t="s">
        <v>1559</v>
      </c>
      <c r="H202" s="33">
        <v>40210</v>
      </c>
      <c r="I202" s="29"/>
      <c r="J202" s="13">
        <v>533.99</v>
      </c>
      <c r="K202" s="103">
        <v>533.9896281848771</v>
      </c>
      <c r="L202" s="103">
        <v>533.9896281848771</v>
      </c>
      <c r="M202" s="58" t="s">
        <v>2367</v>
      </c>
      <c r="N202" s="14">
        <v>0</v>
      </c>
      <c r="O202" s="15">
        <v>0</v>
      </c>
      <c r="P202" s="15">
        <v>0</v>
      </c>
    </row>
    <row r="203" spans="1:16" s="9" customFormat="1" ht="102">
      <c r="A203" s="30" t="s">
        <v>1056</v>
      </c>
      <c r="B203" s="31" t="s">
        <v>1047</v>
      </c>
      <c r="C203" s="31" t="s">
        <v>2127</v>
      </c>
      <c r="D203" s="32" t="s">
        <v>1555</v>
      </c>
      <c r="E203" s="58" t="s">
        <v>2367</v>
      </c>
      <c r="F203" s="26">
        <v>320.4</v>
      </c>
      <c r="G203" s="95" t="s">
        <v>1559</v>
      </c>
      <c r="H203" s="33">
        <v>40210</v>
      </c>
      <c r="I203" s="29"/>
      <c r="J203" s="26">
        <v>320.39</v>
      </c>
      <c r="K203" s="105" t="s">
        <v>1643</v>
      </c>
      <c r="L203" s="105" t="s">
        <v>1643</v>
      </c>
      <c r="M203" s="58"/>
      <c r="N203" s="14"/>
      <c r="O203" s="15"/>
      <c r="P203" s="15"/>
    </row>
    <row r="204" spans="1:16" s="9" customFormat="1" ht="102">
      <c r="A204" s="11" t="s">
        <v>1057</v>
      </c>
      <c r="B204" s="12" t="s">
        <v>1047</v>
      </c>
      <c r="C204" s="31" t="s">
        <v>2129</v>
      </c>
      <c r="D204" s="32" t="s">
        <v>1555</v>
      </c>
      <c r="E204" s="58" t="s">
        <v>2367</v>
      </c>
      <c r="F204" s="13">
        <v>1068</v>
      </c>
      <c r="G204" s="95" t="s">
        <v>1559</v>
      </c>
      <c r="H204" s="33">
        <v>40210</v>
      </c>
      <c r="I204" s="29"/>
      <c r="J204" s="13">
        <v>1068</v>
      </c>
      <c r="K204" s="103">
        <v>1038.4412524368036</v>
      </c>
      <c r="L204" s="103">
        <v>1038.4412524368036</v>
      </c>
      <c r="M204" s="58" t="s">
        <v>2367</v>
      </c>
      <c r="N204" s="14">
        <f>J204-F204</f>
        <v>0</v>
      </c>
      <c r="O204" s="15">
        <v>0</v>
      </c>
      <c r="P204" s="15">
        <v>0</v>
      </c>
    </row>
    <row r="205" spans="1:16" s="9" customFormat="1" ht="102">
      <c r="A205" s="30" t="s">
        <v>1046</v>
      </c>
      <c r="B205" s="31" t="s">
        <v>1047</v>
      </c>
      <c r="C205" s="31" t="s">
        <v>2119</v>
      </c>
      <c r="D205" s="32" t="s">
        <v>1555</v>
      </c>
      <c r="E205" s="58" t="s">
        <v>2367</v>
      </c>
      <c r="F205" s="26">
        <v>427.2</v>
      </c>
      <c r="G205" s="95" t="s">
        <v>1559</v>
      </c>
      <c r="H205" s="33">
        <v>40210</v>
      </c>
      <c r="I205" s="29"/>
      <c r="J205" s="26">
        <v>427.19</v>
      </c>
      <c r="K205" s="105" t="s">
        <v>1643</v>
      </c>
      <c r="L205" s="105" t="s">
        <v>1643</v>
      </c>
      <c r="M205" s="58"/>
      <c r="N205" s="14"/>
      <c r="O205" s="15"/>
      <c r="P205" s="15"/>
    </row>
    <row r="206" spans="1:16" s="4" customFormat="1" ht="102">
      <c r="A206" s="11" t="s">
        <v>1048</v>
      </c>
      <c r="B206" s="12" t="s">
        <v>1047</v>
      </c>
      <c r="C206" s="31" t="s">
        <v>2121</v>
      </c>
      <c r="D206" s="32" t="s">
        <v>1555</v>
      </c>
      <c r="E206" s="58" t="s">
        <v>2367</v>
      </c>
      <c r="F206" s="13">
        <v>1424</v>
      </c>
      <c r="G206" s="95" t="s">
        <v>1559</v>
      </c>
      <c r="H206" s="33">
        <v>40210</v>
      </c>
      <c r="I206" s="29"/>
      <c r="J206" s="14">
        <v>1449.72586</v>
      </c>
      <c r="K206" s="103">
        <v>1384.59039493292</v>
      </c>
      <c r="L206" s="103">
        <v>1384.59039493292</v>
      </c>
      <c r="M206" s="58" t="s">
        <v>2367</v>
      </c>
      <c r="N206" s="14">
        <f>J206-F206</f>
        <v>25.72586000000001</v>
      </c>
      <c r="O206" s="15">
        <v>0</v>
      </c>
      <c r="P206" s="15">
        <v>0</v>
      </c>
    </row>
    <row r="207" spans="1:16" s="9" customFormat="1" ht="102">
      <c r="A207" s="30" t="s">
        <v>1049</v>
      </c>
      <c r="B207" s="31" t="s">
        <v>1047</v>
      </c>
      <c r="C207" s="31" t="s">
        <v>1050</v>
      </c>
      <c r="D207" s="32" t="s">
        <v>1555</v>
      </c>
      <c r="E207" s="58" t="s">
        <v>2367</v>
      </c>
      <c r="F207" s="26">
        <v>854.4</v>
      </c>
      <c r="G207" s="95" t="s">
        <v>1559</v>
      </c>
      <c r="H207" s="33">
        <v>40210</v>
      </c>
      <c r="I207" s="29"/>
      <c r="J207" s="26">
        <v>854.4</v>
      </c>
      <c r="K207" s="105" t="s">
        <v>1643</v>
      </c>
      <c r="L207" s="105" t="s">
        <v>1643</v>
      </c>
      <c r="M207" s="58"/>
      <c r="N207" s="14"/>
      <c r="O207" s="15"/>
      <c r="P207" s="15"/>
    </row>
    <row r="208" spans="1:16" s="4" customFormat="1" ht="102">
      <c r="A208" s="30" t="s">
        <v>1051</v>
      </c>
      <c r="B208" s="31" t="s">
        <v>1047</v>
      </c>
      <c r="C208" s="31" t="s">
        <v>1052</v>
      </c>
      <c r="D208" s="32" t="s">
        <v>1555</v>
      </c>
      <c r="E208" s="58" t="s">
        <v>2367</v>
      </c>
      <c r="F208" s="26">
        <v>2848</v>
      </c>
      <c r="G208" s="95" t="s">
        <v>1559</v>
      </c>
      <c r="H208" s="33">
        <v>40210</v>
      </c>
      <c r="I208" s="29"/>
      <c r="J208" s="26">
        <v>2848</v>
      </c>
      <c r="K208" s="105" t="s">
        <v>1643</v>
      </c>
      <c r="L208" s="105" t="s">
        <v>1643</v>
      </c>
      <c r="M208" s="58"/>
      <c r="N208" s="14"/>
      <c r="O208" s="15"/>
      <c r="P208" s="15"/>
    </row>
    <row r="209" spans="1:16" s="9" customFormat="1" ht="45.75">
      <c r="A209" s="30" t="s">
        <v>1200</v>
      </c>
      <c r="B209" s="80" t="s">
        <v>2626</v>
      </c>
      <c r="C209" s="31" t="s">
        <v>489</v>
      </c>
      <c r="D209" s="32" t="s">
        <v>1556</v>
      </c>
      <c r="E209" s="99">
        <v>558.37</v>
      </c>
      <c r="F209" s="67">
        <v>494.54</v>
      </c>
      <c r="G209" s="95" t="s">
        <v>1557</v>
      </c>
      <c r="H209" s="33">
        <v>40299</v>
      </c>
      <c r="I209" s="78">
        <v>672.93</v>
      </c>
      <c r="J209" s="26">
        <v>720.83</v>
      </c>
      <c r="K209" s="105" t="s">
        <v>1643</v>
      </c>
      <c r="L209" s="105" t="s">
        <v>1643</v>
      </c>
      <c r="M209" s="29"/>
      <c r="N209" s="14"/>
      <c r="O209" s="15"/>
      <c r="P209" s="15"/>
    </row>
    <row r="210" spans="1:16" s="9" customFormat="1" ht="45.75">
      <c r="A210" s="30" t="s">
        <v>1201</v>
      </c>
      <c r="B210" s="80" t="s">
        <v>2627</v>
      </c>
      <c r="C210" s="31" t="s">
        <v>488</v>
      </c>
      <c r="D210" s="32" t="s">
        <v>1556</v>
      </c>
      <c r="E210" s="99">
        <v>5103.1</v>
      </c>
      <c r="F210" s="67">
        <v>4945.43</v>
      </c>
      <c r="G210" s="95" t="s">
        <v>1557</v>
      </c>
      <c r="H210" s="33">
        <v>40299</v>
      </c>
      <c r="I210" s="78">
        <v>6169.58</v>
      </c>
      <c r="J210" s="26">
        <v>6608.44</v>
      </c>
      <c r="K210" s="105" t="s">
        <v>1643</v>
      </c>
      <c r="L210" s="105" t="s">
        <v>1643</v>
      </c>
      <c r="M210" s="29"/>
      <c r="N210" s="14"/>
      <c r="O210" s="15"/>
      <c r="P210" s="15"/>
    </row>
    <row r="211" spans="1:16" s="4" customFormat="1" ht="45.75">
      <c r="A211" s="30" t="s">
        <v>1202</v>
      </c>
      <c r="B211" s="80" t="s">
        <v>2628</v>
      </c>
      <c r="C211" s="31" t="s">
        <v>484</v>
      </c>
      <c r="D211" s="32" t="s">
        <v>1556</v>
      </c>
      <c r="E211" s="99">
        <v>5103.1</v>
      </c>
      <c r="F211" s="67">
        <v>4945.43</v>
      </c>
      <c r="G211" s="95" t="s">
        <v>1557</v>
      </c>
      <c r="H211" s="33">
        <v>40299</v>
      </c>
      <c r="I211" s="78">
        <v>5866.92</v>
      </c>
      <c r="J211" s="26">
        <v>6295.56</v>
      </c>
      <c r="K211" s="105" t="s">
        <v>1643</v>
      </c>
      <c r="L211" s="105" t="s">
        <v>1643</v>
      </c>
      <c r="M211" s="29"/>
      <c r="N211" s="14"/>
      <c r="O211" s="15"/>
      <c r="P211" s="15"/>
    </row>
    <row r="212" spans="1:16" s="9" customFormat="1" ht="45.75">
      <c r="A212" s="30" t="s">
        <v>1203</v>
      </c>
      <c r="B212" s="80" t="s">
        <v>2629</v>
      </c>
      <c r="C212" s="31" t="s">
        <v>482</v>
      </c>
      <c r="D212" s="32" t="s">
        <v>1556</v>
      </c>
      <c r="E212" s="99">
        <v>6634.02</v>
      </c>
      <c r="F212" s="67">
        <v>6429.05</v>
      </c>
      <c r="G212" s="95" t="s">
        <v>1557</v>
      </c>
      <c r="H212" s="33">
        <v>40299</v>
      </c>
      <c r="I212" s="78">
        <v>7183.36</v>
      </c>
      <c r="J212" s="26">
        <v>7677.97</v>
      </c>
      <c r="K212" s="105" t="s">
        <v>1643</v>
      </c>
      <c r="L212" s="105" t="s">
        <v>1643</v>
      </c>
      <c r="M212" s="29"/>
      <c r="N212" s="14"/>
      <c r="O212" s="15"/>
      <c r="P212" s="15"/>
    </row>
    <row r="213" spans="1:16" s="9" customFormat="1" ht="45.75">
      <c r="A213" s="30" t="s">
        <v>1204</v>
      </c>
      <c r="B213" s="80" t="s">
        <v>2630</v>
      </c>
      <c r="C213" s="31" t="s">
        <v>519</v>
      </c>
      <c r="D213" s="32" t="s">
        <v>1556</v>
      </c>
      <c r="E213" s="99">
        <v>6634.02</v>
      </c>
      <c r="F213" s="67">
        <v>6429.05</v>
      </c>
      <c r="G213" s="95" t="s">
        <v>1557</v>
      </c>
      <c r="H213" s="33">
        <v>40299</v>
      </c>
      <c r="I213" s="78">
        <v>6628.45</v>
      </c>
      <c r="J213" s="26">
        <v>7081.29</v>
      </c>
      <c r="K213" s="105" t="s">
        <v>1643</v>
      </c>
      <c r="L213" s="105" t="s">
        <v>1643</v>
      </c>
      <c r="M213" s="29"/>
      <c r="N213" s="14"/>
      <c r="O213" s="15"/>
      <c r="P213" s="15"/>
    </row>
    <row r="214" spans="1:16" s="5" customFormat="1" ht="45.75">
      <c r="A214" s="30" t="s">
        <v>1205</v>
      </c>
      <c r="B214" s="80" t="s">
        <v>2631</v>
      </c>
      <c r="C214" s="31" t="s">
        <v>537</v>
      </c>
      <c r="D214" s="32" t="s">
        <v>1556</v>
      </c>
      <c r="E214" s="99">
        <v>837.56</v>
      </c>
      <c r="F214" s="67">
        <v>741.81</v>
      </c>
      <c r="G214" s="95" t="s">
        <v>1557</v>
      </c>
      <c r="H214" s="33">
        <v>40299</v>
      </c>
      <c r="I214" s="78">
        <v>983.2</v>
      </c>
      <c r="J214" s="26">
        <v>1052.93</v>
      </c>
      <c r="K214" s="105" t="s">
        <v>1643</v>
      </c>
      <c r="L214" s="105" t="s">
        <v>1643</v>
      </c>
      <c r="M214" s="29"/>
      <c r="N214" s="14"/>
      <c r="O214" s="15"/>
      <c r="P214" s="15"/>
    </row>
    <row r="215" spans="1:16" s="4" customFormat="1" ht="45.75">
      <c r="A215" s="30" t="s">
        <v>1206</v>
      </c>
      <c r="B215" s="80" t="s">
        <v>2632</v>
      </c>
      <c r="C215" s="31" t="s">
        <v>485</v>
      </c>
      <c r="D215" s="32" t="s">
        <v>1556</v>
      </c>
      <c r="E215" s="99">
        <v>7654.64</v>
      </c>
      <c r="F215" s="67">
        <v>7418.14</v>
      </c>
      <c r="G215" s="95" t="s">
        <v>1557</v>
      </c>
      <c r="H215" s="33">
        <v>40299</v>
      </c>
      <c r="I215" s="78">
        <v>8194.32</v>
      </c>
      <c r="J215" s="26">
        <v>8765.02</v>
      </c>
      <c r="K215" s="105" t="s">
        <v>1643</v>
      </c>
      <c r="L215" s="105" t="s">
        <v>1643</v>
      </c>
      <c r="M215" s="29"/>
      <c r="N215" s="14"/>
      <c r="O215" s="15"/>
      <c r="P215" s="15"/>
    </row>
    <row r="216" spans="1:16" s="2" customFormat="1" ht="45.75">
      <c r="A216" s="30" t="s">
        <v>1207</v>
      </c>
      <c r="B216" s="80" t="s">
        <v>2633</v>
      </c>
      <c r="C216" s="31" t="s">
        <v>483</v>
      </c>
      <c r="D216" s="32" t="s">
        <v>1556</v>
      </c>
      <c r="E216" s="99">
        <v>7654.64</v>
      </c>
      <c r="F216" s="67">
        <v>7418.14</v>
      </c>
      <c r="G216" s="95" t="s">
        <v>1557</v>
      </c>
      <c r="H216" s="33">
        <v>40299</v>
      </c>
      <c r="I216" s="78">
        <v>8034.23</v>
      </c>
      <c r="J216" s="26">
        <v>8592.88</v>
      </c>
      <c r="K216" s="105" t="s">
        <v>1643</v>
      </c>
      <c r="L216" s="105" t="s">
        <v>1643</v>
      </c>
      <c r="M216" s="29"/>
      <c r="N216" s="14"/>
      <c r="O216" s="15"/>
      <c r="P216" s="15"/>
    </row>
    <row r="217" spans="1:16" s="4" customFormat="1" ht="45.75">
      <c r="A217" s="30" t="s">
        <v>1208</v>
      </c>
      <c r="B217" s="80" t="s">
        <v>2634</v>
      </c>
      <c r="C217" s="31" t="s">
        <v>488</v>
      </c>
      <c r="D217" s="32" t="s">
        <v>1556</v>
      </c>
      <c r="E217" s="99">
        <v>1116.74</v>
      </c>
      <c r="F217" s="67">
        <v>989.09</v>
      </c>
      <c r="G217" s="95" t="s">
        <v>1557</v>
      </c>
      <c r="H217" s="33">
        <v>40299</v>
      </c>
      <c r="I217" s="78">
        <v>1318.89</v>
      </c>
      <c r="J217" s="26">
        <v>1412.96</v>
      </c>
      <c r="K217" s="105" t="s">
        <v>1643</v>
      </c>
      <c r="L217" s="105" t="s">
        <v>1643</v>
      </c>
      <c r="M217" s="29"/>
      <c r="N217" s="14"/>
      <c r="O217" s="15"/>
      <c r="P217" s="15"/>
    </row>
    <row r="218" spans="1:16" s="2" customFormat="1" ht="45.75">
      <c r="A218" s="30" t="s">
        <v>1209</v>
      </c>
      <c r="B218" s="80" t="s">
        <v>2635</v>
      </c>
      <c r="C218" s="31" t="s">
        <v>484</v>
      </c>
      <c r="D218" s="32" t="s">
        <v>1556</v>
      </c>
      <c r="E218" s="99">
        <v>1116.74</v>
      </c>
      <c r="F218" s="67">
        <v>989.09</v>
      </c>
      <c r="G218" s="95" t="s">
        <v>1557</v>
      </c>
      <c r="H218" s="33">
        <v>40299</v>
      </c>
      <c r="I218" s="78">
        <v>1259.04</v>
      </c>
      <c r="J218" s="26">
        <v>1349.54</v>
      </c>
      <c r="K218" s="105" t="s">
        <v>1643</v>
      </c>
      <c r="L218" s="105" t="s">
        <v>1643</v>
      </c>
      <c r="M218" s="29"/>
      <c r="N218" s="14"/>
      <c r="O218" s="15"/>
      <c r="P218" s="15"/>
    </row>
    <row r="219" spans="1:16" s="5" customFormat="1" ht="45.75">
      <c r="A219" s="30" t="s">
        <v>1210</v>
      </c>
      <c r="B219" s="80" t="s">
        <v>2636</v>
      </c>
      <c r="C219" s="31" t="s">
        <v>485</v>
      </c>
      <c r="D219" s="32" t="s">
        <v>1556</v>
      </c>
      <c r="E219" s="99">
        <v>1675.12</v>
      </c>
      <c r="F219" s="67">
        <v>1483.63</v>
      </c>
      <c r="G219" s="95" t="s">
        <v>1557</v>
      </c>
      <c r="H219" s="33">
        <v>40299</v>
      </c>
      <c r="I219" s="78">
        <v>1935.71</v>
      </c>
      <c r="J219" s="26">
        <v>2074.67</v>
      </c>
      <c r="K219" s="105" t="s">
        <v>1643</v>
      </c>
      <c r="L219" s="105" t="s">
        <v>1643</v>
      </c>
      <c r="M219" s="29"/>
      <c r="N219" s="14"/>
      <c r="O219" s="15"/>
      <c r="P219" s="15"/>
    </row>
    <row r="220" spans="1:16" s="2" customFormat="1" ht="45.75">
      <c r="A220" s="30" t="s">
        <v>1211</v>
      </c>
      <c r="B220" s="80" t="s">
        <v>2637</v>
      </c>
      <c r="C220" s="31" t="s">
        <v>487</v>
      </c>
      <c r="D220" s="32" t="s">
        <v>1556</v>
      </c>
      <c r="E220" s="99">
        <v>15309.29</v>
      </c>
      <c r="F220" s="67">
        <v>14836.28</v>
      </c>
      <c r="G220" s="95" t="s">
        <v>1557</v>
      </c>
      <c r="H220" s="33">
        <v>40299</v>
      </c>
      <c r="I220" s="78">
        <v>14489.02</v>
      </c>
      <c r="J220" s="26">
        <v>15525.24</v>
      </c>
      <c r="K220" s="105" t="s">
        <v>1643</v>
      </c>
      <c r="L220" s="105" t="s">
        <v>1643</v>
      </c>
      <c r="M220" s="29"/>
      <c r="N220" s="14"/>
      <c r="O220" s="15"/>
      <c r="P220" s="15"/>
    </row>
    <row r="221" spans="1:16" s="5" customFormat="1" ht="45.75">
      <c r="A221" s="30" t="s">
        <v>1212</v>
      </c>
      <c r="B221" s="80" t="s">
        <v>2638</v>
      </c>
      <c r="C221" s="31" t="s">
        <v>486</v>
      </c>
      <c r="D221" s="32" t="s">
        <v>1556</v>
      </c>
      <c r="E221" s="99">
        <v>15309.29</v>
      </c>
      <c r="F221" s="67">
        <v>14836.28</v>
      </c>
      <c r="G221" s="95" t="s">
        <v>1557</v>
      </c>
      <c r="H221" s="33">
        <v>40299</v>
      </c>
      <c r="I221" s="78">
        <v>14557.59</v>
      </c>
      <c r="J221" s="26">
        <v>15598.98</v>
      </c>
      <c r="K221" s="105" t="s">
        <v>1643</v>
      </c>
      <c r="L221" s="105" t="s">
        <v>1643</v>
      </c>
      <c r="M221" s="29"/>
      <c r="N221" s="14"/>
      <c r="O221" s="15"/>
      <c r="P221" s="15"/>
    </row>
    <row r="222" spans="1:16" s="5" customFormat="1" ht="45.75">
      <c r="A222" s="30" t="s">
        <v>1213</v>
      </c>
      <c r="B222" s="80" t="s">
        <v>2639</v>
      </c>
      <c r="C222" s="31" t="s">
        <v>489</v>
      </c>
      <c r="D222" s="32" t="s">
        <v>1556</v>
      </c>
      <c r="E222" s="99">
        <v>2233.49</v>
      </c>
      <c r="F222" s="67">
        <v>1978.17</v>
      </c>
      <c r="G222" s="95" t="s">
        <v>1557</v>
      </c>
      <c r="H222" s="33">
        <v>40299</v>
      </c>
      <c r="I222" s="78">
        <v>2498.58</v>
      </c>
      <c r="J222" s="26">
        <v>2679.89</v>
      </c>
      <c r="K222" s="105" t="s">
        <v>1643</v>
      </c>
      <c r="L222" s="105" t="s">
        <v>1643</v>
      </c>
      <c r="M222" s="29"/>
      <c r="N222" s="14"/>
      <c r="O222" s="15"/>
      <c r="P222" s="15"/>
    </row>
    <row r="223" spans="1:16" s="5" customFormat="1" ht="45.75">
      <c r="A223" s="30" t="s">
        <v>1214</v>
      </c>
      <c r="B223" s="80" t="s">
        <v>2640</v>
      </c>
      <c r="C223" s="31" t="s">
        <v>539</v>
      </c>
      <c r="D223" s="32" t="s">
        <v>1556</v>
      </c>
      <c r="E223" s="99">
        <v>2233.49</v>
      </c>
      <c r="F223" s="67">
        <v>1978.17</v>
      </c>
      <c r="G223" s="95" t="s">
        <v>1557</v>
      </c>
      <c r="H223" s="33">
        <v>40299</v>
      </c>
      <c r="I223" s="78">
        <v>2429.2</v>
      </c>
      <c r="J223" s="26">
        <v>2605.3</v>
      </c>
      <c r="K223" s="105" t="s">
        <v>1643</v>
      </c>
      <c r="L223" s="105" t="s">
        <v>1643</v>
      </c>
      <c r="M223" s="29"/>
      <c r="N223" s="14"/>
      <c r="O223" s="15"/>
      <c r="P223" s="15"/>
    </row>
    <row r="224" spans="1:16" s="9" customFormat="1" ht="45.75">
      <c r="A224" s="30" t="s">
        <v>1215</v>
      </c>
      <c r="B224" s="80" t="s">
        <v>2641</v>
      </c>
      <c r="C224" s="31" t="s">
        <v>488</v>
      </c>
      <c r="D224" s="32" t="s">
        <v>1556</v>
      </c>
      <c r="E224" s="99">
        <v>2551.55</v>
      </c>
      <c r="F224" s="67">
        <v>2472.71</v>
      </c>
      <c r="G224" s="95" t="s">
        <v>1557</v>
      </c>
      <c r="H224" s="33">
        <v>40299</v>
      </c>
      <c r="I224" s="78">
        <v>3100.86</v>
      </c>
      <c r="J224" s="26">
        <v>3326.99</v>
      </c>
      <c r="K224" s="105" t="s">
        <v>1643</v>
      </c>
      <c r="L224" s="105" t="s">
        <v>1643</v>
      </c>
      <c r="M224" s="29"/>
      <c r="N224" s="14"/>
      <c r="O224" s="15"/>
      <c r="P224" s="15"/>
    </row>
    <row r="225" spans="1:16" s="5" customFormat="1" ht="45.75">
      <c r="A225" s="30" t="s">
        <v>1216</v>
      </c>
      <c r="B225" s="80" t="s">
        <v>2642</v>
      </c>
      <c r="C225" s="31" t="s">
        <v>538</v>
      </c>
      <c r="D225" s="32" t="s">
        <v>1556</v>
      </c>
      <c r="E225" s="99">
        <v>25515.48</v>
      </c>
      <c r="F225" s="67">
        <v>24727.13</v>
      </c>
      <c r="G225" s="95" t="s">
        <v>1557</v>
      </c>
      <c r="H225" s="33">
        <v>40299</v>
      </c>
      <c r="I225" s="78">
        <v>23257.75</v>
      </c>
      <c r="J225" s="26">
        <v>24953.98</v>
      </c>
      <c r="K225" s="105" t="s">
        <v>1643</v>
      </c>
      <c r="L225" s="105" t="s">
        <v>1643</v>
      </c>
      <c r="M225" s="29"/>
      <c r="N225" s="14"/>
      <c r="O225" s="15"/>
      <c r="P225" s="15"/>
    </row>
    <row r="226" spans="1:16" s="9" customFormat="1" ht="45.75">
      <c r="A226" s="30" t="s">
        <v>1217</v>
      </c>
      <c r="B226" s="80" t="s">
        <v>2643</v>
      </c>
      <c r="C226" s="31" t="s">
        <v>540</v>
      </c>
      <c r="D226" s="32" t="s">
        <v>1556</v>
      </c>
      <c r="E226" s="99">
        <v>25515.48</v>
      </c>
      <c r="F226" s="67">
        <v>24727.13</v>
      </c>
      <c r="G226" s="95" t="s">
        <v>1557</v>
      </c>
      <c r="H226" s="33">
        <v>40299</v>
      </c>
      <c r="I226" s="78">
        <v>23377.2</v>
      </c>
      <c r="J226" s="26">
        <v>25082.42</v>
      </c>
      <c r="K226" s="105" t="s">
        <v>1643</v>
      </c>
      <c r="L226" s="105" t="s">
        <v>1643</v>
      </c>
      <c r="M226" s="29"/>
      <c r="N226" s="14"/>
      <c r="O226" s="15"/>
      <c r="P226" s="15"/>
    </row>
    <row r="227" spans="1:16" s="5" customFormat="1" ht="45.75">
      <c r="A227" s="30" t="s">
        <v>1218</v>
      </c>
      <c r="B227" s="80" t="s">
        <v>2644</v>
      </c>
      <c r="C227" s="31" t="s">
        <v>485</v>
      </c>
      <c r="D227" s="32" t="s">
        <v>1556</v>
      </c>
      <c r="E227" s="99">
        <v>3061.86</v>
      </c>
      <c r="F227" s="67">
        <v>2967.26</v>
      </c>
      <c r="G227" s="95" t="s">
        <v>1557</v>
      </c>
      <c r="H227" s="33">
        <v>40299</v>
      </c>
      <c r="I227" s="78">
        <v>3770.26</v>
      </c>
      <c r="J227" s="26">
        <v>4041.09</v>
      </c>
      <c r="K227" s="105" t="s">
        <v>1643</v>
      </c>
      <c r="L227" s="105" t="s">
        <v>1643</v>
      </c>
      <c r="M227" s="29"/>
      <c r="N227" s="14"/>
      <c r="O227" s="15"/>
      <c r="P227" s="15"/>
    </row>
    <row r="228" spans="1:16" s="9" customFormat="1" ht="45.75">
      <c r="A228" s="30" t="s">
        <v>1219</v>
      </c>
      <c r="B228" s="80" t="s">
        <v>2645</v>
      </c>
      <c r="C228" s="31" t="s">
        <v>483</v>
      </c>
      <c r="D228" s="32" t="s">
        <v>1556</v>
      </c>
      <c r="E228" s="99">
        <v>3061.86</v>
      </c>
      <c r="F228" s="67">
        <v>2967.26</v>
      </c>
      <c r="G228" s="95" t="s">
        <v>1557</v>
      </c>
      <c r="H228" s="33">
        <v>40299</v>
      </c>
      <c r="I228" s="78">
        <v>3590.29</v>
      </c>
      <c r="J228" s="26">
        <v>3847.57</v>
      </c>
      <c r="K228" s="105" t="s">
        <v>1643</v>
      </c>
      <c r="L228" s="105" t="s">
        <v>1643</v>
      </c>
      <c r="M228" s="29"/>
      <c r="N228" s="14"/>
      <c r="O228" s="15"/>
      <c r="P228" s="15"/>
    </row>
    <row r="229" spans="1:16" s="5" customFormat="1" ht="45.75">
      <c r="A229" s="30" t="s">
        <v>1220</v>
      </c>
      <c r="B229" s="80" t="s">
        <v>2646</v>
      </c>
      <c r="C229" s="31" t="s">
        <v>489</v>
      </c>
      <c r="D229" s="32" t="s">
        <v>1556</v>
      </c>
      <c r="E229" s="99">
        <v>4082.48</v>
      </c>
      <c r="F229" s="67">
        <v>3956.34</v>
      </c>
      <c r="G229" s="95" t="s">
        <v>1557</v>
      </c>
      <c r="H229" s="33">
        <v>40299</v>
      </c>
      <c r="I229" s="78">
        <v>4868.53</v>
      </c>
      <c r="J229" s="26">
        <v>5222.02</v>
      </c>
      <c r="K229" s="105" t="s">
        <v>1643</v>
      </c>
      <c r="L229" s="105" t="s">
        <v>1643</v>
      </c>
      <c r="M229" s="29"/>
      <c r="N229" s="14"/>
      <c r="O229" s="15"/>
      <c r="P229" s="15"/>
    </row>
    <row r="230" spans="1:16" s="9" customFormat="1" ht="45.75">
      <c r="A230" s="30" t="s">
        <v>1221</v>
      </c>
      <c r="B230" s="80" t="s">
        <v>2647</v>
      </c>
      <c r="C230" s="31" t="s">
        <v>539</v>
      </c>
      <c r="D230" s="32" t="s">
        <v>1556</v>
      </c>
      <c r="E230" s="99">
        <v>4082.48</v>
      </c>
      <c r="F230" s="67">
        <v>3956.34</v>
      </c>
      <c r="G230" s="95" t="s">
        <v>1557</v>
      </c>
      <c r="H230" s="33">
        <v>40299</v>
      </c>
      <c r="I230" s="78">
        <v>4729.4</v>
      </c>
      <c r="J230" s="26">
        <v>5072.42</v>
      </c>
      <c r="K230" s="105" t="s">
        <v>1643</v>
      </c>
      <c r="L230" s="105" t="s">
        <v>1643</v>
      </c>
      <c r="M230" s="29"/>
      <c r="N230" s="14"/>
      <c r="O230" s="15"/>
      <c r="P230" s="15"/>
    </row>
    <row r="231" spans="1:16" s="9" customFormat="1" ht="57">
      <c r="A231" s="11" t="s">
        <v>2269</v>
      </c>
      <c r="B231" s="12" t="s">
        <v>2270</v>
      </c>
      <c r="C231" s="31" t="s">
        <v>2271</v>
      </c>
      <c r="D231" s="32" t="s">
        <v>1540</v>
      </c>
      <c r="E231" s="58">
        <v>1818.88</v>
      </c>
      <c r="F231" s="13">
        <v>1080.8</v>
      </c>
      <c r="G231" s="95" t="s">
        <v>1558</v>
      </c>
      <c r="H231" s="33">
        <v>40269</v>
      </c>
      <c r="I231" s="29">
        <v>3728.72</v>
      </c>
      <c r="J231" s="13">
        <v>2498.14</v>
      </c>
      <c r="K231" s="103">
        <v>1141.9627096774193</v>
      </c>
      <c r="L231" s="103">
        <v>1860.24025</v>
      </c>
      <c r="M231" s="29">
        <f>I231-E231</f>
        <v>1909.8399999999997</v>
      </c>
      <c r="N231" s="14">
        <f>J231-F231</f>
        <v>1417.34</v>
      </c>
      <c r="O231" s="15">
        <f>K231-F231</f>
        <v>61.16270967741934</v>
      </c>
      <c r="P231" s="15">
        <f>L231-F231</f>
        <v>779.4402500000001</v>
      </c>
    </row>
    <row r="232" spans="1:16" s="4" customFormat="1" ht="57">
      <c r="A232" s="11" t="s">
        <v>2272</v>
      </c>
      <c r="B232" s="12" t="s">
        <v>2273</v>
      </c>
      <c r="C232" s="31" t="s">
        <v>768</v>
      </c>
      <c r="D232" s="32" t="s">
        <v>1540</v>
      </c>
      <c r="E232" s="58">
        <v>953.12</v>
      </c>
      <c r="F232" s="13">
        <v>810.6</v>
      </c>
      <c r="G232" s="95" t="s">
        <v>1558</v>
      </c>
      <c r="H232" s="33">
        <v>40269</v>
      </c>
      <c r="I232" s="29">
        <v>3392.76</v>
      </c>
      <c r="J232" s="13">
        <v>2059.61</v>
      </c>
      <c r="K232" s="103">
        <v>860.80368</v>
      </c>
      <c r="L232" s="103">
        <v>987.25</v>
      </c>
      <c r="M232" s="29">
        <f>I232-E232</f>
        <v>2439.6400000000003</v>
      </c>
      <c r="N232" s="14">
        <f>J232-F232</f>
        <v>1249.0100000000002</v>
      </c>
      <c r="O232" s="15">
        <f>K232-F232</f>
        <v>50.20367999999996</v>
      </c>
      <c r="P232" s="15">
        <f>L232-F232</f>
        <v>176.64999999999998</v>
      </c>
    </row>
    <row r="233" spans="1:16" s="4" customFormat="1" ht="102">
      <c r="A233" s="30" t="s">
        <v>1124</v>
      </c>
      <c r="B233" s="80" t="s">
        <v>2596</v>
      </c>
      <c r="C233" s="31" t="s">
        <v>235</v>
      </c>
      <c r="D233" s="32" t="s">
        <v>924</v>
      </c>
      <c r="E233" s="99">
        <v>65.25</v>
      </c>
      <c r="F233" s="67">
        <v>48.5</v>
      </c>
      <c r="G233" s="95" t="s">
        <v>1559</v>
      </c>
      <c r="H233" s="33">
        <v>40299</v>
      </c>
      <c r="I233" s="78">
        <v>138.42</v>
      </c>
      <c r="J233" s="26">
        <v>148.84</v>
      </c>
      <c r="K233" s="105" t="s">
        <v>1643</v>
      </c>
      <c r="L233" s="105" t="s">
        <v>1643</v>
      </c>
      <c r="M233" s="29"/>
      <c r="N233" s="14"/>
      <c r="O233" s="15"/>
      <c r="P233" s="15"/>
    </row>
    <row r="234" spans="1:16" s="5" customFormat="1" ht="102">
      <c r="A234" s="11" t="s">
        <v>1125</v>
      </c>
      <c r="B234" s="106" t="s">
        <v>2596</v>
      </c>
      <c r="C234" s="31" t="s">
        <v>507</v>
      </c>
      <c r="D234" s="32" t="s">
        <v>924</v>
      </c>
      <c r="E234" s="99">
        <v>130.51</v>
      </c>
      <c r="F234" s="68">
        <v>97</v>
      </c>
      <c r="G234" s="95" t="s">
        <v>1559</v>
      </c>
      <c r="H234" s="33">
        <v>40299</v>
      </c>
      <c r="I234" s="78">
        <v>260.64</v>
      </c>
      <c r="J234" s="13">
        <v>279.89</v>
      </c>
      <c r="K234" s="103">
        <v>256.45433</v>
      </c>
      <c r="L234" s="103">
        <v>256.45433</v>
      </c>
      <c r="M234" s="29">
        <f aca="true" t="shared" si="23" ref="M234:N238">I234-E234</f>
        <v>130.13</v>
      </c>
      <c r="N234" s="14">
        <f t="shared" si="23"/>
        <v>182.89</v>
      </c>
      <c r="O234" s="15">
        <f>K234-F234</f>
        <v>159.45433000000003</v>
      </c>
      <c r="P234" s="15">
        <f>L234-F234</f>
        <v>159.45433000000003</v>
      </c>
    </row>
    <row r="235" spans="1:16" s="2" customFormat="1" ht="102">
      <c r="A235" s="11" t="s">
        <v>1126</v>
      </c>
      <c r="B235" s="106" t="s">
        <v>2596</v>
      </c>
      <c r="C235" s="31" t="s">
        <v>2474</v>
      </c>
      <c r="D235" s="32" t="s">
        <v>924</v>
      </c>
      <c r="E235" s="99">
        <v>26.1</v>
      </c>
      <c r="F235" s="68">
        <v>19.4</v>
      </c>
      <c r="G235" s="95" t="s">
        <v>1559</v>
      </c>
      <c r="H235" s="33">
        <v>40299</v>
      </c>
      <c r="I235" s="78">
        <v>68.4</v>
      </c>
      <c r="J235" s="13">
        <v>73.54</v>
      </c>
      <c r="K235" s="103">
        <v>70.56632</v>
      </c>
      <c r="L235" s="103">
        <v>71.53872000000001</v>
      </c>
      <c r="M235" s="29">
        <f t="shared" si="23"/>
        <v>42.300000000000004</v>
      </c>
      <c r="N235" s="14">
        <f t="shared" si="23"/>
        <v>54.14000000000001</v>
      </c>
      <c r="O235" s="15">
        <f>K235-F235</f>
        <v>51.166320000000006</v>
      </c>
      <c r="P235" s="15">
        <f>L235-F235</f>
        <v>52.13872000000001</v>
      </c>
    </row>
    <row r="236" spans="1:16" s="4" customFormat="1" ht="102">
      <c r="A236" s="11" t="s">
        <v>1127</v>
      </c>
      <c r="B236" s="106" t="s">
        <v>2596</v>
      </c>
      <c r="C236" s="31" t="s">
        <v>479</v>
      </c>
      <c r="D236" s="32" t="s">
        <v>924</v>
      </c>
      <c r="E236" s="99">
        <v>33.68</v>
      </c>
      <c r="F236" s="68">
        <v>23.28</v>
      </c>
      <c r="G236" s="95" t="s">
        <v>1559</v>
      </c>
      <c r="H236" s="33">
        <v>40299</v>
      </c>
      <c r="I236" s="78">
        <v>68.4</v>
      </c>
      <c r="J236" s="13">
        <v>73.54</v>
      </c>
      <c r="K236" s="103">
        <v>69.42623402985076</v>
      </c>
      <c r="L236" s="103">
        <v>73.54336</v>
      </c>
      <c r="M236" s="29">
        <f t="shared" si="23"/>
        <v>34.720000000000006</v>
      </c>
      <c r="N236" s="14">
        <f t="shared" si="23"/>
        <v>50.260000000000005</v>
      </c>
      <c r="O236" s="15">
        <f>K236-F236</f>
        <v>46.14623402985076</v>
      </c>
      <c r="P236" s="15">
        <f>L236-F236</f>
        <v>50.263360000000006</v>
      </c>
    </row>
    <row r="237" spans="1:16" s="9" customFormat="1" ht="102">
      <c r="A237" s="11" t="s">
        <v>1128</v>
      </c>
      <c r="B237" s="106" t="s">
        <v>2596</v>
      </c>
      <c r="C237" s="31" t="s">
        <v>480</v>
      </c>
      <c r="D237" s="32" t="s">
        <v>924</v>
      </c>
      <c r="E237" s="99">
        <v>67.36</v>
      </c>
      <c r="F237" s="68">
        <v>46.56</v>
      </c>
      <c r="G237" s="95" t="s">
        <v>1559</v>
      </c>
      <c r="H237" s="33">
        <v>40299</v>
      </c>
      <c r="I237" s="78">
        <v>138.42</v>
      </c>
      <c r="J237" s="13">
        <v>148.84</v>
      </c>
      <c r="K237" s="103">
        <v>132.42087100000003</v>
      </c>
      <c r="L237" s="103">
        <v>148.83704</v>
      </c>
      <c r="M237" s="29">
        <f t="shared" si="23"/>
        <v>71.05999999999999</v>
      </c>
      <c r="N237" s="14">
        <f t="shared" si="23"/>
        <v>102.28</v>
      </c>
      <c r="O237" s="15">
        <f>K237-F237</f>
        <v>85.86087100000003</v>
      </c>
      <c r="P237" s="15">
        <f>L237-F237</f>
        <v>102.27704</v>
      </c>
    </row>
    <row r="238" spans="1:16" s="4" customFormat="1" ht="102">
      <c r="A238" s="11" t="s">
        <v>1129</v>
      </c>
      <c r="B238" s="106" t="s">
        <v>2596</v>
      </c>
      <c r="C238" s="31" t="s">
        <v>508</v>
      </c>
      <c r="D238" s="32" t="s">
        <v>924</v>
      </c>
      <c r="E238" s="99">
        <v>134.72</v>
      </c>
      <c r="F238" s="109">
        <v>93.12</v>
      </c>
      <c r="G238" s="95" t="s">
        <v>1559</v>
      </c>
      <c r="H238" s="33">
        <v>40299</v>
      </c>
      <c r="I238" s="78">
        <v>260.64</v>
      </c>
      <c r="J238" s="13">
        <v>279.89</v>
      </c>
      <c r="K238" s="103">
        <v>253.15603350194556</v>
      </c>
      <c r="L238" s="103">
        <v>270.51376000000005</v>
      </c>
      <c r="M238" s="29">
        <f t="shared" si="23"/>
        <v>125.91999999999999</v>
      </c>
      <c r="N238" s="14">
        <f t="shared" si="23"/>
        <v>186.76999999999998</v>
      </c>
      <c r="O238" s="15">
        <f>K238-F238</f>
        <v>160.03603350194555</v>
      </c>
      <c r="P238" s="15">
        <f>L238-F238</f>
        <v>177.39376000000004</v>
      </c>
    </row>
    <row r="239" spans="1:16" s="5" customFormat="1" ht="57">
      <c r="A239" s="30" t="s">
        <v>588</v>
      </c>
      <c r="B239" s="31" t="s">
        <v>589</v>
      </c>
      <c r="C239" s="31" t="s">
        <v>590</v>
      </c>
      <c r="D239" s="32" t="s">
        <v>1535</v>
      </c>
      <c r="E239" s="58" t="s">
        <v>2367</v>
      </c>
      <c r="F239" s="26">
        <v>1439.2</v>
      </c>
      <c r="G239" s="95" t="s">
        <v>1558</v>
      </c>
      <c r="H239" s="33">
        <v>40238</v>
      </c>
      <c r="I239" s="29"/>
      <c r="J239" s="28"/>
      <c r="K239" s="105" t="s">
        <v>1643</v>
      </c>
      <c r="L239" s="105" t="s">
        <v>1643</v>
      </c>
      <c r="M239" s="58"/>
      <c r="N239" s="14"/>
      <c r="O239" s="15"/>
      <c r="P239" s="15"/>
    </row>
    <row r="240" spans="1:16" s="5" customFormat="1" ht="57">
      <c r="A240" s="11" t="s">
        <v>591</v>
      </c>
      <c r="B240" s="12" t="s">
        <v>589</v>
      </c>
      <c r="C240" s="31" t="s">
        <v>2426</v>
      </c>
      <c r="D240" s="32" t="s">
        <v>1536</v>
      </c>
      <c r="E240" s="58" t="s">
        <v>2367</v>
      </c>
      <c r="F240" s="13">
        <v>2014.88</v>
      </c>
      <c r="G240" s="95" t="s">
        <v>1558</v>
      </c>
      <c r="H240" s="33">
        <v>40238</v>
      </c>
      <c r="I240" s="29"/>
      <c r="J240" s="14">
        <v>2007.5060669775971</v>
      </c>
      <c r="K240" s="103">
        <v>1599.4132746756281</v>
      </c>
      <c r="L240" s="103">
        <v>2007.5060669775971</v>
      </c>
      <c r="M240" s="58" t="s">
        <v>2367</v>
      </c>
      <c r="N240" s="14">
        <v>0</v>
      </c>
      <c r="O240" s="15">
        <v>0</v>
      </c>
      <c r="P240" s="15">
        <v>0</v>
      </c>
    </row>
    <row r="241" spans="1:16" s="9" customFormat="1" ht="57">
      <c r="A241" s="30" t="s">
        <v>592</v>
      </c>
      <c r="B241" s="31" t="s">
        <v>589</v>
      </c>
      <c r="C241" s="31" t="s">
        <v>2432</v>
      </c>
      <c r="D241" s="32" t="s">
        <v>1536</v>
      </c>
      <c r="E241" s="58" t="s">
        <v>2367</v>
      </c>
      <c r="F241" s="26">
        <v>2158.8</v>
      </c>
      <c r="G241" s="95" t="s">
        <v>1558</v>
      </c>
      <c r="H241" s="33">
        <v>40238</v>
      </c>
      <c r="I241" s="29"/>
      <c r="J241" s="28"/>
      <c r="K241" s="105" t="s">
        <v>1643</v>
      </c>
      <c r="L241" s="105" t="s">
        <v>1643</v>
      </c>
      <c r="M241" s="58"/>
      <c r="N241" s="14"/>
      <c r="O241" s="15"/>
      <c r="P241" s="15"/>
    </row>
    <row r="242" spans="1:16" s="4" customFormat="1" ht="57">
      <c r="A242" s="30" t="s">
        <v>593</v>
      </c>
      <c r="B242" s="31" t="s">
        <v>589</v>
      </c>
      <c r="C242" s="31" t="s">
        <v>594</v>
      </c>
      <c r="D242" s="32" t="s">
        <v>1536</v>
      </c>
      <c r="E242" s="58" t="s">
        <v>2367</v>
      </c>
      <c r="F242" s="26">
        <v>3598</v>
      </c>
      <c r="G242" s="95" t="s">
        <v>1558</v>
      </c>
      <c r="H242" s="33">
        <v>40238</v>
      </c>
      <c r="I242" s="29"/>
      <c r="J242" s="28"/>
      <c r="K242" s="105" t="s">
        <v>1643</v>
      </c>
      <c r="L242" s="105" t="s">
        <v>1643</v>
      </c>
      <c r="M242" s="58"/>
      <c r="N242" s="14"/>
      <c r="O242" s="15"/>
      <c r="P242" s="15"/>
    </row>
    <row r="243" spans="1:16" s="2" customFormat="1" ht="57">
      <c r="A243" s="30" t="s">
        <v>595</v>
      </c>
      <c r="B243" s="31" t="s">
        <v>589</v>
      </c>
      <c r="C243" s="31" t="s">
        <v>596</v>
      </c>
      <c r="D243" s="32" t="s">
        <v>1536</v>
      </c>
      <c r="E243" s="58" t="s">
        <v>2367</v>
      </c>
      <c r="F243" s="26">
        <v>6044.64</v>
      </c>
      <c r="G243" s="95" t="s">
        <v>1558</v>
      </c>
      <c r="H243" s="33">
        <v>40238</v>
      </c>
      <c r="I243" s="29"/>
      <c r="J243" s="28"/>
      <c r="K243" s="105" t="s">
        <v>1643</v>
      </c>
      <c r="L243" s="105" t="s">
        <v>1643</v>
      </c>
      <c r="M243" s="58"/>
      <c r="N243" s="14"/>
      <c r="O243" s="15"/>
      <c r="P243" s="15"/>
    </row>
    <row r="244" spans="1:16" s="4" customFormat="1" ht="57">
      <c r="A244" s="30" t="s">
        <v>597</v>
      </c>
      <c r="B244" s="31" t="s">
        <v>589</v>
      </c>
      <c r="C244" s="31" t="s">
        <v>598</v>
      </c>
      <c r="D244" s="32" t="s">
        <v>1536</v>
      </c>
      <c r="E244" s="58" t="s">
        <v>2367</v>
      </c>
      <c r="F244" s="26">
        <v>7052.08</v>
      </c>
      <c r="G244" s="95" t="s">
        <v>1558</v>
      </c>
      <c r="H244" s="33">
        <v>40238</v>
      </c>
      <c r="I244" s="29"/>
      <c r="J244" s="28"/>
      <c r="K244" s="105" t="s">
        <v>1643</v>
      </c>
      <c r="L244" s="105" t="s">
        <v>1643</v>
      </c>
      <c r="M244" s="58"/>
      <c r="N244" s="14"/>
      <c r="O244" s="15"/>
      <c r="P244" s="15"/>
    </row>
    <row r="245" spans="1:16" s="2" customFormat="1" ht="57">
      <c r="A245" s="30" t="s">
        <v>599</v>
      </c>
      <c r="B245" s="31" t="s">
        <v>589</v>
      </c>
      <c r="C245" s="31" t="s">
        <v>600</v>
      </c>
      <c r="D245" s="32" t="s">
        <v>1536</v>
      </c>
      <c r="E245" s="58" t="s">
        <v>2367</v>
      </c>
      <c r="F245" s="26">
        <v>7196</v>
      </c>
      <c r="G245" s="95" t="s">
        <v>1558</v>
      </c>
      <c r="H245" s="33">
        <v>40238</v>
      </c>
      <c r="I245" s="29"/>
      <c r="J245" s="28"/>
      <c r="K245" s="105" t="s">
        <v>1643</v>
      </c>
      <c r="L245" s="105" t="s">
        <v>1643</v>
      </c>
      <c r="M245" s="58"/>
      <c r="N245" s="14"/>
      <c r="O245" s="15"/>
      <c r="P245" s="15"/>
    </row>
    <row r="246" spans="1:16" s="2" customFormat="1" ht="57">
      <c r="A246" s="30" t="s">
        <v>601</v>
      </c>
      <c r="B246" s="31" t="s">
        <v>589</v>
      </c>
      <c r="C246" s="31" t="s">
        <v>602</v>
      </c>
      <c r="D246" s="32" t="s">
        <v>1536</v>
      </c>
      <c r="E246" s="58" t="s">
        <v>2367</v>
      </c>
      <c r="F246" s="26">
        <v>21588</v>
      </c>
      <c r="G246" s="95" t="s">
        <v>1558</v>
      </c>
      <c r="H246" s="33">
        <v>40238</v>
      </c>
      <c r="I246" s="29"/>
      <c r="J246" s="28"/>
      <c r="K246" s="105" t="s">
        <v>1643</v>
      </c>
      <c r="L246" s="105" t="s">
        <v>1643</v>
      </c>
      <c r="M246" s="58"/>
      <c r="N246" s="14"/>
      <c r="O246" s="15"/>
      <c r="P246" s="15"/>
    </row>
    <row r="247" spans="1:16" s="2" customFormat="1" ht="12.75">
      <c r="A247" s="11" t="s">
        <v>2461</v>
      </c>
      <c r="B247" s="12" t="s">
        <v>2462</v>
      </c>
      <c r="C247" s="31" t="s">
        <v>2463</v>
      </c>
      <c r="D247" s="32" t="s">
        <v>1537</v>
      </c>
      <c r="E247" s="58">
        <v>25.33</v>
      </c>
      <c r="F247" s="13">
        <v>16.2</v>
      </c>
      <c r="G247" s="95"/>
      <c r="H247" s="33" t="s">
        <v>2521</v>
      </c>
      <c r="I247" s="29">
        <v>57.79</v>
      </c>
      <c r="J247" s="14">
        <v>68.11</v>
      </c>
      <c r="K247" s="103">
        <v>63.141173333333334</v>
      </c>
      <c r="L247" s="103">
        <v>63.340640000000015</v>
      </c>
      <c r="M247" s="29">
        <f aca="true" t="shared" si="24" ref="M247:N250">I247-E247</f>
        <v>32.46</v>
      </c>
      <c r="N247" s="14">
        <f t="shared" si="24"/>
        <v>51.91</v>
      </c>
      <c r="O247" s="15">
        <f>K247-F247</f>
        <v>46.94117333333334</v>
      </c>
      <c r="P247" s="15">
        <f>L247-F247</f>
        <v>47.14064000000002</v>
      </c>
    </row>
    <row r="248" spans="1:16" s="2" customFormat="1" ht="12.75">
      <c r="A248" s="11" t="s">
        <v>2464</v>
      </c>
      <c r="B248" s="12" t="s">
        <v>2462</v>
      </c>
      <c r="C248" s="31" t="s">
        <v>2465</v>
      </c>
      <c r="D248" s="32" t="s">
        <v>1537</v>
      </c>
      <c r="E248" s="58">
        <v>126.66</v>
      </c>
      <c r="F248" s="13">
        <v>81</v>
      </c>
      <c r="G248" s="95"/>
      <c r="H248" s="33" t="s">
        <v>2521</v>
      </c>
      <c r="I248" s="29">
        <v>207.38</v>
      </c>
      <c r="J248" s="14">
        <v>244.08</v>
      </c>
      <c r="K248" s="103">
        <v>226.49209000000002</v>
      </c>
      <c r="L248" s="103">
        <v>226.49209000000002</v>
      </c>
      <c r="M248" s="29">
        <f t="shared" si="24"/>
        <v>80.72</v>
      </c>
      <c r="N248" s="14">
        <f t="shared" si="24"/>
        <v>163.08</v>
      </c>
      <c r="O248" s="15">
        <f>K248-F248</f>
        <v>145.49209000000002</v>
      </c>
      <c r="P248" s="15">
        <f>L248-F248</f>
        <v>145.49209000000002</v>
      </c>
    </row>
    <row r="249" spans="1:16" s="2" customFormat="1" ht="12.75">
      <c r="A249" s="11" t="s">
        <v>2466</v>
      </c>
      <c r="B249" s="12" t="s">
        <v>2462</v>
      </c>
      <c r="C249" s="31" t="s">
        <v>2460</v>
      </c>
      <c r="D249" s="32" t="s">
        <v>1537</v>
      </c>
      <c r="E249" s="58">
        <v>12.66</v>
      </c>
      <c r="F249" s="13">
        <v>8.1</v>
      </c>
      <c r="G249" s="95"/>
      <c r="H249" s="33" t="s">
        <v>2521</v>
      </c>
      <c r="I249" s="29">
        <v>28.53</v>
      </c>
      <c r="J249" s="14">
        <v>35.43</v>
      </c>
      <c r="K249" s="103">
        <v>32.94192</v>
      </c>
      <c r="L249" s="103">
        <v>32.94192</v>
      </c>
      <c r="M249" s="29">
        <f t="shared" si="24"/>
        <v>15.870000000000001</v>
      </c>
      <c r="N249" s="14">
        <f t="shared" si="24"/>
        <v>27.33</v>
      </c>
      <c r="O249" s="15">
        <f>K249-F249</f>
        <v>24.841920000000002</v>
      </c>
      <c r="P249" s="15">
        <f>L249-F249</f>
        <v>24.841920000000002</v>
      </c>
    </row>
    <row r="250" spans="1:16" s="2" customFormat="1" ht="12.75">
      <c r="A250" s="11" t="s">
        <v>2467</v>
      </c>
      <c r="B250" s="12" t="s">
        <v>2468</v>
      </c>
      <c r="C250" s="31" t="s">
        <v>2469</v>
      </c>
      <c r="D250" s="32" t="s">
        <v>1537</v>
      </c>
      <c r="E250" s="58">
        <v>5.06</v>
      </c>
      <c r="F250" s="13">
        <v>8.4</v>
      </c>
      <c r="G250" s="95"/>
      <c r="H250" s="33" t="s">
        <v>2521</v>
      </c>
      <c r="I250" s="29">
        <v>31</v>
      </c>
      <c r="J250" s="14">
        <v>38.15</v>
      </c>
      <c r="K250" s="103">
        <v>35.48512</v>
      </c>
      <c r="L250" s="103">
        <v>35.48512</v>
      </c>
      <c r="M250" s="29">
        <f t="shared" si="24"/>
        <v>25.94</v>
      </c>
      <c r="N250" s="14">
        <f t="shared" si="24"/>
        <v>29.75</v>
      </c>
      <c r="O250" s="15">
        <f>K250-F250</f>
        <v>27.085120000000003</v>
      </c>
      <c r="P250" s="15">
        <f>L250-F250</f>
        <v>27.085120000000003</v>
      </c>
    </row>
    <row r="251" spans="1:16" s="2" customFormat="1" ht="23.25">
      <c r="A251" s="16" t="s">
        <v>253</v>
      </c>
      <c r="B251" s="17" t="s">
        <v>254</v>
      </c>
      <c r="C251" s="17" t="s">
        <v>255</v>
      </c>
      <c r="D251" s="18" t="s">
        <v>1529</v>
      </c>
      <c r="E251" s="56" t="s">
        <v>2019</v>
      </c>
      <c r="F251" s="19"/>
      <c r="G251" s="96"/>
      <c r="H251" s="20">
        <v>40269</v>
      </c>
      <c r="I251" s="22"/>
      <c r="J251" s="90"/>
      <c r="K251" s="105"/>
      <c r="L251" s="105"/>
      <c r="M251" s="22"/>
      <c r="N251" s="85"/>
      <c r="O251" s="86"/>
      <c r="P251" s="86"/>
    </row>
    <row r="252" spans="1:16" s="5" customFormat="1" ht="12.75">
      <c r="A252" s="11" t="s">
        <v>2329</v>
      </c>
      <c r="B252" s="12" t="s">
        <v>2330</v>
      </c>
      <c r="C252" s="31" t="s">
        <v>2331</v>
      </c>
      <c r="D252" s="32" t="s">
        <v>1529</v>
      </c>
      <c r="E252" s="58">
        <v>150.78</v>
      </c>
      <c r="F252" s="13">
        <v>57.5372</v>
      </c>
      <c r="G252" s="95"/>
      <c r="H252" s="33">
        <v>40269</v>
      </c>
      <c r="I252" s="29">
        <v>459.78</v>
      </c>
      <c r="J252" s="13">
        <v>466.56</v>
      </c>
      <c r="K252" s="103">
        <v>217.42188387096778</v>
      </c>
      <c r="L252" s="103">
        <v>224.66334000000003</v>
      </c>
      <c r="M252" s="29">
        <f>I252-E252</f>
        <v>309</v>
      </c>
      <c r="N252" s="14">
        <f>J252-F252</f>
        <v>409.0228</v>
      </c>
      <c r="O252" s="15">
        <f>K252-F252</f>
        <v>159.88468387096776</v>
      </c>
      <c r="P252" s="15">
        <f>L252-F252</f>
        <v>167.12614000000002</v>
      </c>
    </row>
    <row r="253" spans="1:16" s="5" customFormat="1" ht="34.5">
      <c r="A253" s="11" t="s">
        <v>1391</v>
      </c>
      <c r="B253" s="12" t="s">
        <v>1392</v>
      </c>
      <c r="C253" s="31" t="s">
        <v>1388</v>
      </c>
      <c r="D253" s="32" t="s">
        <v>1529</v>
      </c>
      <c r="E253" s="58" t="s">
        <v>2367</v>
      </c>
      <c r="F253" s="13">
        <v>95.18</v>
      </c>
      <c r="G253" s="95"/>
      <c r="H253" s="33">
        <v>40269</v>
      </c>
      <c r="I253" s="58" t="s">
        <v>2367</v>
      </c>
      <c r="J253" s="14">
        <v>200.19</v>
      </c>
      <c r="K253" s="103">
        <v>120.55261000000002</v>
      </c>
      <c r="L253" s="103">
        <v>142.50896000000003</v>
      </c>
      <c r="M253" s="58" t="s">
        <v>2367</v>
      </c>
      <c r="N253" s="14">
        <f>J253-F253</f>
        <v>105.00999999999999</v>
      </c>
      <c r="O253" s="15">
        <f>K253-F253</f>
        <v>25.37261000000001</v>
      </c>
      <c r="P253" s="15">
        <f>L253-F253</f>
        <v>47.32896000000002</v>
      </c>
    </row>
    <row r="254" spans="1:16" s="9" customFormat="1" ht="12.75">
      <c r="A254" s="11" t="s">
        <v>290</v>
      </c>
      <c r="B254" s="12" t="s">
        <v>291</v>
      </c>
      <c r="C254" s="31" t="s">
        <v>292</v>
      </c>
      <c r="D254" s="32" t="s">
        <v>1529</v>
      </c>
      <c r="E254" s="58">
        <v>133.28</v>
      </c>
      <c r="F254" s="13">
        <v>94.68</v>
      </c>
      <c r="G254" s="95"/>
      <c r="H254" s="33">
        <v>40269</v>
      </c>
      <c r="I254" s="29">
        <v>948.56</v>
      </c>
      <c r="J254" s="13">
        <v>520.71</v>
      </c>
      <c r="K254" s="103">
        <v>634.81</v>
      </c>
      <c r="L254" s="103">
        <v>782.65</v>
      </c>
      <c r="M254" s="29">
        <f>I254-E254</f>
        <v>815.28</v>
      </c>
      <c r="N254" s="14">
        <f>J254-F254</f>
        <v>426.03000000000003</v>
      </c>
      <c r="O254" s="15">
        <f>K254-F254</f>
        <v>540.1299999999999</v>
      </c>
      <c r="P254" s="15">
        <f>L254-F254</f>
        <v>687.97</v>
      </c>
    </row>
    <row r="255" spans="1:16" s="5" customFormat="1" ht="12.75">
      <c r="A255" s="11" t="s">
        <v>1490</v>
      </c>
      <c r="B255" s="12" t="s">
        <v>1491</v>
      </c>
      <c r="C255" s="31" t="s">
        <v>1492</v>
      </c>
      <c r="D255" s="32" t="s">
        <v>1541</v>
      </c>
      <c r="E255" s="58">
        <v>806</v>
      </c>
      <c r="F255" s="13">
        <v>794</v>
      </c>
      <c r="G255" s="95"/>
      <c r="H255" s="33">
        <v>40269</v>
      </c>
      <c r="I255" s="29">
        <v>1622.99</v>
      </c>
      <c r="J255" s="13">
        <v>1186.15</v>
      </c>
      <c r="K255" s="103">
        <v>858.0558198757764</v>
      </c>
      <c r="L255" s="103">
        <v>958.4740000000002</v>
      </c>
      <c r="M255" s="29">
        <f>I255-E255</f>
        <v>816.99</v>
      </c>
      <c r="N255" s="14">
        <f>J255-F255</f>
        <v>392.1500000000001</v>
      </c>
      <c r="O255" s="15">
        <f>K255-F255</f>
        <v>64.05581987577636</v>
      </c>
      <c r="P255" s="15">
        <f>L255-F255</f>
        <v>164.47400000000016</v>
      </c>
    </row>
    <row r="256" spans="1:16" s="2" customFormat="1" ht="34.5">
      <c r="A256" s="23" t="s">
        <v>2214</v>
      </c>
      <c r="B256" s="24" t="s">
        <v>1491</v>
      </c>
      <c r="C256" s="24" t="s">
        <v>2215</v>
      </c>
      <c r="D256" s="25" t="s">
        <v>1541</v>
      </c>
      <c r="E256" s="62">
        <v>967.2</v>
      </c>
      <c r="F256" s="63">
        <v>952.8</v>
      </c>
      <c r="G256" s="97"/>
      <c r="H256" s="20">
        <v>40269</v>
      </c>
      <c r="I256" s="29">
        <v>1934.94</v>
      </c>
      <c r="J256" s="63">
        <v>1978.54</v>
      </c>
      <c r="K256" s="105" t="s">
        <v>1643</v>
      </c>
      <c r="L256" s="105" t="s">
        <v>1643</v>
      </c>
      <c r="M256" s="29"/>
      <c r="N256" s="14"/>
      <c r="O256" s="15"/>
      <c r="P256" s="15"/>
    </row>
    <row r="257" spans="1:16" s="2" customFormat="1" ht="23.25">
      <c r="A257" s="11" t="s">
        <v>2776</v>
      </c>
      <c r="B257" s="12" t="s">
        <v>2777</v>
      </c>
      <c r="C257" s="31" t="s">
        <v>754</v>
      </c>
      <c r="D257" s="32" t="s">
        <v>2369</v>
      </c>
      <c r="E257" s="58">
        <v>217.5</v>
      </c>
      <c r="F257" s="13">
        <v>185.3</v>
      </c>
      <c r="G257" s="95"/>
      <c r="H257" s="33">
        <v>40238</v>
      </c>
      <c r="I257" s="29">
        <v>217.5</v>
      </c>
      <c r="J257" s="14">
        <v>282.87611000000004</v>
      </c>
      <c r="K257" s="103">
        <v>210.99079565501634</v>
      </c>
      <c r="L257" s="103">
        <v>237.62552000000002</v>
      </c>
      <c r="M257" s="29">
        <f>I257-E257</f>
        <v>0</v>
      </c>
      <c r="N257" s="14">
        <f>J257-F257</f>
        <v>97.57611000000003</v>
      </c>
      <c r="O257" s="15">
        <f>K257-F257</f>
        <v>25.69079565501633</v>
      </c>
      <c r="P257" s="15">
        <f>L257-F257</f>
        <v>52.32552000000001</v>
      </c>
    </row>
    <row r="258" spans="1:16" s="5" customFormat="1" ht="34.5">
      <c r="A258" s="30" t="s">
        <v>2778</v>
      </c>
      <c r="B258" s="31" t="s">
        <v>2777</v>
      </c>
      <c r="C258" s="31" t="s">
        <v>575</v>
      </c>
      <c r="D258" s="32" t="s">
        <v>2369</v>
      </c>
      <c r="E258" s="58">
        <v>435</v>
      </c>
      <c r="F258" s="26">
        <v>370.26</v>
      </c>
      <c r="G258" s="95"/>
      <c r="H258" s="33">
        <v>40238</v>
      </c>
      <c r="I258" s="29">
        <v>822.53</v>
      </c>
      <c r="J258" s="28">
        <v>855.38</v>
      </c>
      <c r="K258" s="105" t="s">
        <v>1643</v>
      </c>
      <c r="L258" s="105" t="s">
        <v>1643</v>
      </c>
      <c r="M258" s="29"/>
      <c r="N258" s="14"/>
      <c r="O258" s="15"/>
      <c r="P258" s="15"/>
    </row>
    <row r="259" spans="1:16" s="2" customFormat="1" ht="23.25">
      <c r="A259" s="11" t="s">
        <v>2779</v>
      </c>
      <c r="B259" s="12" t="s">
        <v>2777</v>
      </c>
      <c r="C259" s="31" t="s">
        <v>790</v>
      </c>
      <c r="D259" s="32" t="s">
        <v>2369</v>
      </c>
      <c r="E259" s="58">
        <v>652.5</v>
      </c>
      <c r="F259" s="13">
        <v>555.39</v>
      </c>
      <c r="G259" s="95"/>
      <c r="H259" s="33">
        <v>40238</v>
      </c>
      <c r="I259" s="29">
        <v>652.5</v>
      </c>
      <c r="J259" s="14">
        <v>836.8228</v>
      </c>
      <c r="K259" s="103">
        <v>640.7052807888631</v>
      </c>
      <c r="L259" s="103">
        <v>683.47752</v>
      </c>
      <c r="M259" s="29">
        <f>I259-E259</f>
        <v>0</v>
      </c>
      <c r="N259" s="14">
        <f>J259-F259</f>
        <v>281.43280000000004</v>
      </c>
      <c r="O259" s="15">
        <f>K259-F259</f>
        <v>85.3152807888631</v>
      </c>
      <c r="P259" s="15">
        <f>L259-F259</f>
        <v>128.08752000000004</v>
      </c>
    </row>
    <row r="260" spans="1:16" s="4" customFormat="1" ht="23.25">
      <c r="A260" s="11" t="s">
        <v>2780</v>
      </c>
      <c r="B260" s="12" t="s">
        <v>2781</v>
      </c>
      <c r="C260" s="31" t="s">
        <v>1327</v>
      </c>
      <c r="D260" s="32" t="s">
        <v>2369</v>
      </c>
      <c r="E260" s="58">
        <v>281.1</v>
      </c>
      <c r="F260" s="13">
        <v>246.84</v>
      </c>
      <c r="G260" s="95"/>
      <c r="H260" s="33">
        <v>40238</v>
      </c>
      <c r="I260" s="29">
        <v>281.1</v>
      </c>
      <c r="J260" s="14">
        <v>363.83853000000005</v>
      </c>
      <c r="K260" s="103">
        <v>271.9654695896835</v>
      </c>
      <c r="L260" s="103">
        <v>305.24538</v>
      </c>
      <c r="M260" s="29">
        <f>I260-E260</f>
        <v>0</v>
      </c>
      <c r="N260" s="14">
        <f>J260-F260</f>
        <v>116.99853000000004</v>
      </c>
      <c r="O260" s="15">
        <f>K260-F260</f>
        <v>25.12546958968349</v>
      </c>
      <c r="P260" s="15">
        <f>L260-F260</f>
        <v>58.40538000000001</v>
      </c>
    </row>
    <row r="261" spans="1:16" s="5" customFormat="1" ht="34.5">
      <c r="A261" s="30" t="s">
        <v>2782</v>
      </c>
      <c r="B261" s="31" t="s">
        <v>2781</v>
      </c>
      <c r="C261" s="31" t="s">
        <v>2783</v>
      </c>
      <c r="D261" s="32" t="s">
        <v>2369</v>
      </c>
      <c r="E261" s="58">
        <v>562.2</v>
      </c>
      <c r="F261" s="26">
        <v>493.68</v>
      </c>
      <c r="G261" s="95"/>
      <c r="H261" s="33">
        <v>40238</v>
      </c>
      <c r="I261" s="29">
        <v>1606.67</v>
      </c>
      <c r="J261" s="28">
        <v>1647.19</v>
      </c>
      <c r="K261" s="105" t="s">
        <v>1643</v>
      </c>
      <c r="L261" s="105" t="s">
        <v>1643</v>
      </c>
      <c r="M261" s="29"/>
      <c r="N261" s="14"/>
      <c r="O261" s="15"/>
      <c r="P261" s="15"/>
    </row>
    <row r="262" spans="1:16" s="2" customFormat="1" ht="23.25">
      <c r="A262" s="11" t="s">
        <v>2784</v>
      </c>
      <c r="B262" s="12" t="s">
        <v>2781</v>
      </c>
      <c r="C262" s="31" t="s">
        <v>2785</v>
      </c>
      <c r="D262" s="32" t="s">
        <v>2369</v>
      </c>
      <c r="E262" s="58">
        <v>843.3</v>
      </c>
      <c r="F262" s="13">
        <v>740.52</v>
      </c>
      <c r="G262" s="95"/>
      <c r="H262" s="33">
        <v>40238</v>
      </c>
      <c r="I262" s="29">
        <v>843.3</v>
      </c>
      <c r="J262" s="14">
        <v>1078.1716000000001</v>
      </c>
      <c r="K262" s="103">
        <v>826.57275078125</v>
      </c>
      <c r="L262" s="103">
        <v>876.37</v>
      </c>
      <c r="M262" s="29">
        <f>I262-E262</f>
        <v>0</v>
      </c>
      <c r="N262" s="14">
        <f>J262-F262</f>
        <v>337.65160000000014</v>
      </c>
      <c r="O262" s="15">
        <f>K262-F262</f>
        <v>86.05275078124998</v>
      </c>
      <c r="P262" s="15">
        <f>L262-F262</f>
        <v>135.85000000000002</v>
      </c>
    </row>
    <row r="263" spans="1:16" s="2" customFormat="1" ht="23.25">
      <c r="A263" s="11" t="s">
        <v>2786</v>
      </c>
      <c r="B263" s="12" t="s">
        <v>2787</v>
      </c>
      <c r="C263" s="31" t="s">
        <v>1328</v>
      </c>
      <c r="D263" s="32" t="s">
        <v>2369</v>
      </c>
      <c r="E263" s="58">
        <v>370.8</v>
      </c>
      <c r="F263" s="13">
        <v>329.01</v>
      </c>
      <c r="G263" s="95"/>
      <c r="H263" s="33">
        <v>40238</v>
      </c>
      <c r="I263" s="29">
        <v>370.8</v>
      </c>
      <c r="J263" s="14">
        <v>470.37980000000005</v>
      </c>
      <c r="K263" s="103">
        <v>323.22322902179184</v>
      </c>
      <c r="L263" s="103">
        <v>397.58994</v>
      </c>
      <c r="M263" s="29">
        <f>I263-E263</f>
        <v>0</v>
      </c>
      <c r="N263" s="14">
        <f>J263-F263</f>
        <v>141.36980000000005</v>
      </c>
      <c r="O263" s="15">
        <v>0</v>
      </c>
      <c r="P263" s="15">
        <f>L263-F263</f>
        <v>68.57994000000002</v>
      </c>
    </row>
    <row r="264" spans="1:16" s="2" customFormat="1" ht="34.5">
      <c r="A264" s="30" t="s">
        <v>2788</v>
      </c>
      <c r="B264" s="31" t="s">
        <v>2787</v>
      </c>
      <c r="C264" s="31" t="s">
        <v>2789</v>
      </c>
      <c r="D264" s="32" t="s">
        <v>2369</v>
      </c>
      <c r="E264" s="58">
        <v>741.6</v>
      </c>
      <c r="F264" s="26">
        <v>658.02</v>
      </c>
      <c r="G264" s="95"/>
      <c r="H264" s="33">
        <v>40238</v>
      </c>
      <c r="I264" s="29">
        <v>867.76</v>
      </c>
      <c r="J264" s="28">
        <v>901.08</v>
      </c>
      <c r="K264" s="105" t="s">
        <v>1643</v>
      </c>
      <c r="L264" s="105" t="s">
        <v>1643</v>
      </c>
      <c r="M264" s="29"/>
      <c r="N264" s="14"/>
      <c r="O264" s="15"/>
      <c r="P264" s="15"/>
    </row>
    <row r="265" spans="1:16" s="2" customFormat="1" ht="34.5">
      <c r="A265" s="30" t="s">
        <v>2790</v>
      </c>
      <c r="B265" s="31" t="s">
        <v>2787</v>
      </c>
      <c r="C265" s="31" t="s">
        <v>2791</v>
      </c>
      <c r="D265" s="32" t="s">
        <v>2369</v>
      </c>
      <c r="E265" s="58">
        <v>1112.4</v>
      </c>
      <c r="F265" s="26">
        <v>987.03</v>
      </c>
      <c r="G265" s="95"/>
      <c r="H265" s="33">
        <v>40238</v>
      </c>
      <c r="I265" s="29">
        <v>1286.02</v>
      </c>
      <c r="J265" s="28">
        <v>1323.48</v>
      </c>
      <c r="K265" s="105" t="s">
        <v>1643</v>
      </c>
      <c r="L265" s="105" t="s">
        <v>1643</v>
      </c>
      <c r="M265" s="29"/>
      <c r="N265" s="14"/>
      <c r="O265" s="15"/>
      <c r="P265" s="15"/>
    </row>
    <row r="266" spans="1:16" s="4" customFormat="1" ht="23.25">
      <c r="A266" s="11" t="s">
        <v>2810</v>
      </c>
      <c r="B266" s="12" t="s">
        <v>1948</v>
      </c>
      <c r="C266" s="31" t="s">
        <v>754</v>
      </c>
      <c r="D266" s="32" t="s">
        <v>2369</v>
      </c>
      <c r="E266" s="58">
        <v>217.5</v>
      </c>
      <c r="F266" s="13">
        <v>185.13</v>
      </c>
      <c r="G266" s="95"/>
      <c r="H266" s="33">
        <v>40238</v>
      </c>
      <c r="I266" s="29">
        <v>217.5</v>
      </c>
      <c r="J266" s="13">
        <v>185.13</v>
      </c>
      <c r="K266" s="103">
        <v>181.4963707316585</v>
      </c>
      <c r="L266" s="103">
        <v>237.62552000000002</v>
      </c>
      <c r="M266" s="29">
        <f>I266-E266</f>
        <v>0</v>
      </c>
      <c r="N266" s="14">
        <f>J266-F266</f>
        <v>0</v>
      </c>
      <c r="O266" s="15">
        <v>0</v>
      </c>
      <c r="P266" s="15">
        <f>L266-F266</f>
        <v>52.49552000000003</v>
      </c>
    </row>
    <row r="267" spans="1:16" s="4" customFormat="1" ht="34.5">
      <c r="A267" s="30" t="s">
        <v>2811</v>
      </c>
      <c r="B267" s="31" t="s">
        <v>1948</v>
      </c>
      <c r="C267" s="31" t="s">
        <v>571</v>
      </c>
      <c r="D267" s="32" t="s">
        <v>2369</v>
      </c>
      <c r="E267" s="58" t="s">
        <v>2367</v>
      </c>
      <c r="F267" s="26">
        <v>617.1</v>
      </c>
      <c r="G267" s="95"/>
      <c r="H267" s="33">
        <v>40238</v>
      </c>
      <c r="I267" s="29"/>
      <c r="J267" s="26">
        <v>617.09</v>
      </c>
      <c r="K267" s="105" t="s">
        <v>1643</v>
      </c>
      <c r="L267" s="105" t="s">
        <v>1643</v>
      </c>
      <c r="M267" s="58"/>
      <c r="N267" s="14"/>
      <c r="O267" s="15"/>
      <c r="P267" s="15"/>
    </row>
    <row r="268" spans="1:16" s="2" customFormat="1" ht="23.25">
      <c r="A268" s="16" t="s">
        <v>2812</v>
      </c>
      <c r="B268" s="17" t="s">
        <v>1948</v>
      </c>
      <c r="C268" s="17" t="s">
        <v>754</v>
      </c>
      <c r="D268" s="18" t="s">
        <v>2369</v>
      </c>
      <c r="E268" s="56" t="s">
        <v>2019</v>
      </c>
      <c r="F268" s="19"/>
      <c r="G268" s="96"/>
      <c r="H268" s="20">
        <v>40238</v>
      </c>
      <c r="I268" s="22"/>
      <c r="J268" s="21"/>
      <c r="K268" s="105"/>
      <c r="L268" s="105"/>
      <c r="M268" s="22"/>
      <c r="N268" s="85"/>
      <c r="O268" s="86"/>
      <c r="P268" s="86"/>
    </row>
    <row r="269" spans="1:16" s="5" customFormat="1" ht="23.25">
      <c r="A269" s="11" t="s">
        <v>2813</v>
      </c>
      <c r="B269" s="12" t="s">
        <v>1949</v>
      </c>
      <c r="C269" s="31" t="s">
        <v>1327</v>
      </c>
      <c r="D269" s="32" t="s">
        <v>2369</v>
      </c>
      <c r="E269" s="58">
        <v>281.1</v>
      </c>
      <c r="F269" s="13">
        <v>246.84</v>
      </c>
      <c r="G269" s="95"/>
      <c r="H269" s="33">
        <v>40238</v>
      </c>
      <c r="I269" s="29">
        <v>281.1</v>
      </c>
      <c r="J269" s="14">
        <v>246.8303137842963</v>
      </c>
      <c r="K269" s="103">
        <v>238.93077679572738</v>
      </c>
      <c r="L269" s="103">
        <v>305.24538</v>
      </c>
      <c r="M269" s="29">
        <f>I269-E269</f>
        <v>0</v>
      </c>
      <c r="N269" s="14">
        <v>0</v>
      </c>
      <c r="O269" s="15">
        <v>0</v>
      </c>
      <c r="P269" s="15">
        <f>L269-F269</f>
        <v>58.40538000000001</v>
      </c>
    </row>
    <row r="270" spans="1:16" s="4" customFormat="1" ht="34.5">
      <c r="A270" s="30" t="s">
        <v>2814</v>
      </c>
      <c r="B270" s="31" t="s">
        <v>1949</v>
      </c>
      <c r="C270" s="31" t="s">
        <v>2772</v>
      </c>
      <c r="D270" s="32" t="s">
        <v>2369</v>
      </c>
      <c r="E270" s="58" t="s">
        <v>2367</v>
      </c>
      <c r="F270" s="26">
        <v>822.8</v>
      </c>
      <c r="G270" s="95"/>
      <c r="H270" s="33">
        <v>40238</v>
      </c>
      <c r="I270" s="29"/>
      <c r="J270" s="28">
        <v>822.7893432794942</v>
      </c>
      <c r="K270" s="105" t="s">
        <v>1643</v>
      </c>
      <c r="L270" s="105" t="s">
        <v>1643</v>
      </c>
      <c r="M270" s="58"/>
      <c r="N270" s="14"/>
      <c r="O270" s="15"/>
      <c r="P270" s="15"/>
    </row>
    <row r="271" spans="1:16" s="4" customFormat="1" ht="23.25">
      <c r="A271" s="16" t="s">
        <v>2815</v>
      </c>
      <c r="B271" s="17" t="s">
        <v>1949</v>
      </c>
      <c r="C271" s="17" t="s">
        <v>1327</v>
      </c>
      <c r="D271" s="18" t="s">
        <v>2369</v>
      </c>
      <c r="E271" s="56" t="s">
        <v>2019</v>
      </c>
      <c r="F271" s="19"/>
      <c r="G271" s="96"/>
      <c r="H271" s="20">
        <v>40269</v>
      </c>
      <c r="I271" s="22"/>
      <c r="J271" s="21"/>
      <c r="K271" s="105"/>
      <c r="L271" s="105"/>
      <c r="M271" s="22"/>
      <c r="N271" s="85"/>
      <c r="O271" s="86"/>
      <c r="P271" s="86"/>
    </row>
    <row r="272" spans="1:16" s="4" customFormat="1" ht="23.25">
      <c r="A272" s="11" t="s">
        <v>2816</v>
      </c>
      <c r="B272" s="12" t="s">
        <v>1950</v>
      </c>
      <c r="C272" s="31" t="s">
        <v>1328</v>
      </c>
      <c r="D272" s="32" t="s">
        <v>2369</v>
      </c>
      <c r="E272" s="58">
        <v>370.8</v>
      </c>
      <c r="F272" s="13">
        <v>329.01</v>
      </c>
      <c r="G272" s="95"/>
      <c r="H272" s="33">
        <v>40238</v>
      </c>
      <c r="I272" s="29">
        <v>370.8</v>
      </c>
      <c r="J272" s="14">
        <v>329.00029577560724</v>
      </c>
      <c r="K272" s="103">
        <v>321.30804461406245</v>
      </c>
      <c r="L272" s="103">
        <v>397.58994</v>
      </c>
      <c r="M272" s="29">
        <f>I272-E272</f>
        <v>0</v>
      </c>
      <c r="N272" s="14">
        <v>0</v>
      </c>
      <c r="O272" s="15">
        <v>0</v>
      </c>
      <c r="P272" s="15">
        <f>L272-F272</f>
        <v>68.57994000000002</v>
      </c>
    </row>
    <row r="273" spans="1:16" s="9" customFormat="1" ht="34.5">
      <c r="A273" s="30" t="s">
        <v>2817</v>
      </c>
      <c r="B273" s="31" t="s">
        <v>1950</v>
      </c>
      <c r="C273" s="31" t="s">
        <v>2775</v>
      </c>
      <c r="D273" s="32" t="s">
        <v>2369</v>
      </c>
      <c r="E273" s="58" t="s">
        <v>2367</v>
      </c>
      <c r="F273" s="26">
        <v>1096.7</v>
      </c>
      <c r="G273" s="95"/>
      <c r="H273" s="33">
        <v>40238</v>
      </c>
      <c r="I273" s="29"/>
      <c r="J273" s="28">
        <v>1096.6908507652386</v>
      </c>
      <c r="K273" s="105" t="s">
        <v>1643</v>
      </c>
      <c r="L273" s="105" t="s">
        <v>1643</v>
      </c>
      <c r="M273" s="58"/>
      <c r="N273" s="14"/>
      <c r="O273" s="15"/>
      <c r="P273" s="15"/>
    </row>
    <row r="274" spans="1:16" s="5" customFormat="1" ht="23.25">
      <c r="A274" s="16" t="s">
        <v>2818</v>
      </c>
      <c r="B274" s="17" t="s">
        <v>1950</v>
      </c>
      <c r="C274" s="17" t="s">
        <v>1328</v>
      </c>
      <c r="D274" s="18" t="s">
        <v>2369</v>
      </c>
      <c r="E274" s="56" t="s">
        <v>2019</v>
      </c>
      <c r="F274" s="19"/>
      <c r="G274" s="96"/>
      <c r="H274" s="20">
        <v>40238</v>
      </c>
      <c r="I274" s="22"/>
      <c r="J274" s="21"/>
      <c r="K274" s="105"/>
      <c r="L274" s="105"/>
      <c r="M274" s="22"/>
      <c r="N274" s="85"/>
      <c r="O274" s="86"/>
      <c r="P274" s="86"/>
    </row>
    <row r="275" spans="1:16" s="5" customFormat="1" ht="23.25">
      <c r="A275" s="11" t="s">
        <v>2792</v>
      </c>
      <c r="B275" s="12" t="s">
        <v>2793</v>
      </c>
      <c r="C275" s="31" t="s">
        <v>754</v>
      </c>
      <c r="D275" s="32" t="s">
        <v>2369</v>
      </c>
      <c r="E275" s="58">
        <v>217.5</v>
      </c>
      <c r="F275" s="13">
        <v>185.13</v>
      </c>
      <c r="G275" s="95"/>
      <c r="H275" s="33">
        <v>40238</v>
      </c>
      <c r="I275" s="29">
        <v>217</v>
      </c>
      <c r="J275" s="14">
        <v>217</v>
      </c>
      <c r="K275" s="103">
        <v>175.64454075451647</v>
      </c>
      <c r="L275" s="103">
        <v>231.715</v>
      </c>
      <c r="M275" s="29">
        <v>0</v>
      </c>
      <c r="N275" s="14">
        <f aca="true" t="shared" si="25" ref="N275:N281">J275-F275</f>
        <v>31.870000000000005</v>
      </c>
      <c r="O275" s="15">
        <v>0</v>
      </c>
      <c r="P275" s="15">
        <f>L275-F275</f>
        <v>46.58500000000001</v>
      </c>
    </row>
    <row r="276" spans="1:16" s="2" customFormat="1" ht="23.25">
      <c r="A276" s="11" t="s">
        <v>2794</v>
      </c>
      <c r="B276" s="12" t="s">
        <v>2793</v>
      </c>
      <c r="C276" s="31" t="s">
        <v>754</v>
      </c>
      <c r="D276" s="32" t="s">
        <v>2369</v>
      </c>
      <c r="E276" s="58">
        <v>217.5</v>
      </c>
      <c r="F276" s="13">
        <v>185.13</v>
      </c>
      <c r="G276" s="95"/>
      <c r="H276" s="33">
        <v>40238</v>
      </c>
      <c r="I276" s="29">
        <v>217</v>
      </c>
      <c r="J276" s="14">
        <v>217</v>
      </c>
      <c r="K276" s="103">
        <v>185.1267812035329</v>
      </c>
      <c r="L276" s="103">
        <v>185.1267812035329</v>
      </c>
      <c r="M276" s="29">
        <v>0</v>
      </c>
      <c r="N276" s="14">
        <f t="shared" si="25"/>
        <v>31.870000000000005</v>
      </c>
      <c r="O276" s="15">
        <v>0</v>
      </c>
      <c r="P276" s="15">
        <v>0</v>
      </c>
    </row>
    <row r="277" spans="1:16" s="5" customFormat="1" ht="23.25">
      <c r="A277" s="11" t="s">
        <v>2795</v>
      </c>
      <c r="B277" s="12" t="s">
        <v>2796</v>
      </c>
      <c r="C277" s="31" t="s">
        <v>1327</v>
      </c>
      <c r="D277" s="32" t="s">
        <v>2369</v>
      </c>
      <c r="E277" s="58">
        <v>281.1</v>
      </c>
      <c r="F277" s="13">
        <v>246.84</v>
      </c>
      <c r="G277" s="95"/>
      <c r="H277" s="33">
        <v>40238</v>
      </c>
      <c r="I277" s="29">
        <v>281</v>
      </c>
      <c r="J277" s="14">
        <v>281</v>
      </c>
      <c r="K277" s="103">
        <v>233.96396904242496</v>
      </c>
      <c r="L277" s="103">
        <v>299.0130000000001</v>
      </c>
      <c r="M277" s="29">
        <v>0</v>
      </c>
      <c r="N277" s="14">
        <f t="shared" si="25"/>
        <v>34.16</v>
      </c>
      <c r="O277" s="15">
        <v>0</v>
      </c>
      <c r="P277" s="15">
        <f>L277-F277</f>
        <v>52.17300000000009</v>
      </c>
    </row>
    <row r="278" spans="1:16" s="5" customFormat="1" ht="23.25">
      <c r="A278" s="11" t="s">
        <v>2797</v>
      </c>
      <c r="B278" s="12" t="s">
        <v>2796</v>
      </c>
      <c r="C278" s="31" t="s">
        <v>1327</v>
      </c>
      <c r="D278" s="32" t="s">
        <v>2369</v>
      </c>
      <c r="E278" s="58">
        <v>281.1</v>
      </c>
      <c r="F278" s="13">
        <v>246.84</v>
      </c>
      <c r="G278" s="95"/>
      <c r="H278" s="33">
        <v>40238</v>
      </c>
      <c r="I278" s="29">
        <v>281</v>
      </c>
      <c r="J278" s="14">
        <v>281</v>
      </c>
      <c r="K278" s="103">
        <v>266.84163</v>
      </c>
      <c r="L278" s="103">
        <v>266.84163</v>
      </c>
      <c r="M278" s="29">
        <v>0</v>
      </c>
      <c r="N278" s="14">
        <f t="shared" si="25"/>
        <v>34.16</v>
      </c>
      <c r="O278" s="15">
        <f>K278-F278</f>
        <v>20.001630000000006</v>
      </c>
      <c r="P278" s="15">
        <f>L278-F278</f>
        <v>20.001630000000006</v>
      </c>
    </row>
    <row r="279" spans="1:16" s="5" customFormat="1" ht="23.25">
      <c r="A279" s="11" t="s">
        <v>2798</v>
      </c>
      <c r="B279" s="12" t="s">
        <v>2799</v>
      </c>
      <c r="C279" s="31" t="s">
        <v>1328</v>
      </c>
      <c r="D279" s="32" t="s">
        <v>2369</v>
      </c>
      <c r="E279" s="58">
        <v>370.8</v>
      </c>
      <c r="F279" s="13">
        <v>329.01</v>
      </c>
      <c r="G279" s="95"/>
      <c r="H279" s="33">
        <v>40238</v>
      </c>
      <c r="I279" s="29">
        <v>370.5</v>
      </c>
      <c r="J279" s="14">
        <v>370.5</v>
      </c>
      <c r="K279" s="103">
        <v>357.76708</v>
      </c>
      <c r="L279" s="103">
        <v>394.10800000000006</v>
      </c>
      <c r="M279" s="29">
        <v>0</v>
      </c>
      <c r="N279" s="14">
        <f t="shared" si="25"/>
        <v>41.49000000000001</v>
      </c>
      <c r="O279" s="15">
        <f>K279-F279</f>
        <v>28.75708000000003</v>
      </c>
      <c r="P279" s="15">
        <f>L279-F279</f>
        <v>65.09800000000007</v>
      </c>
    </row>
    <row r="280" spans="1:16" s="5" customFormat="1" ht="23.25">
      <c r="A280" s="11" t="s">
        <v>2800</v>
      </c>
      <c r="B280" s="12" t="s">
        <v>2799</v>
      </c>
      <c r="C280" s="31" t="s">
        <v>1328</v>
      </c>
      <c r="D280" s="32" t="s">
        <v>2369</v>
      </c>
      <c r="E280" s="58">
        <v>370.8</v>
      </c>
      <c r="F280" s="13">
        <v>329.01</v>
      </c>
      <c r="G280" s="95"/>
      <c r="H280" s="33">
        <v>40238</v>
      </c>
      <c r="I280" s="29">
        <v>370.5</v>
      </c>
      <c r="J280" s="14">
        <v>370.5</v>
      </c>
      <c r="K280" s="103">
        <v>116.27475049299981</v>
      </c>
      <c r="L280" s="103">
        <v>116.27475049299981</v>
      </c>
      <c r="M280" s="29">
        <v>0</v>
      </c>
      <c r="N280" s="14">
        <f t="shared" si="25"/>
        <v>41.49000000000001</v>
      </c>
      <c r="O280" s="15">
        <v>0</v>
      </c>
      <c r="P280" s="15">
        <v>0</v>
      </c>
    </row>
    <row r="281" spans="1:16" s="2" customFormat="1" ht="34.5">
      <c r="A281" s="11" t="s">
        <v>2801</v>
      </c>
      <c r="B281" s="12" t="s">
        <v>2802</v>
      </c>
      <c r="C281" s="31" t="s">
        <v>754</v>
      </c>
      <c r="D281" s="32" t="s">
        <v>2369</v>
      </c>
      <c r="E281" s="58" t="s">
        <v>2367</v>
      </c>
      <c r="F281" s="13">
        <v>185.13</v>
      </c>
      <c r="G281" s="95"/>
      <c r="H281" s="33">
        <v>40238</v>
      </c>
      <c r="I281" s="29"/>
      <c r="J281" s="14">
        <v>237.63</v>
      </c>
      <c r="K281" s="103">
        <v>128.76461043558047</v>
      </c>
      <c r="L281" s="103">
        <v>185.1267812035329</v>
      </c>
      <c r="M281" s="58" t="s">
        <v>2367</v>
      </c>
      <c r="N281" s="14">
        <f t="shared" si="25"/>
        <v>52.5</v>
      </c>
      <c r="O281" s="15">
        <v>0</v>
      </c>
      <c r="P281" s="15">
        <v>0</v>
      </c>
    </row>
    <row r="282" spans="1:16" s="5" customFormat="1" ht="34.5">
      <c r="A282" s="30" t="s">
        <v>2803</v>
      </c>
      <c r="B282" s="31" t="s">
        <v>2802</v>
      </c>
      <c r="C282" s="31" t="s">
        <v>571</v>
      </c>
      <c r="D282" s="32" t="s">
        <v>2369</v>
      </c>
      <c r="E282" s="58" t="s">
        <v>2367</v>
      </c>
      <c r="F282" s="26">
        <v>617.1</v>
      </c>
      <c r="G282" s="95"/>
      <c r="H282" s="33">
        <v>40238</v>
      </c>
      <c r="I282" s="29"/>
      <c r="J282" s="28">
        <v>756.8</v>
      </c>
      <c r="K282" s="105" t="s">
        <v>1643</v>
      </c>
      <c r="L282" s="105" t="s">
        <v>1643</v>
      </c>
      <c r="M282" s="58"/>
      <c r="N282" s="14"/>
      <c r="O282" s="15"/>
      <c r="P282" s="15"/>
    </row>
    <row r="283" spans="1:16" s="5" customFormat="1" ht="34.5">
      <c r="A283" s="11" t="s">
        <v>2804</v>
      </c>
      <c r="B283" s="12" t="s">
        <v>2805</v>
      </c>
      <c r="C283" s="31" t="s">
        <v>1327</v>
      </c>
      <c r="D283" s="32" t="s">
        <v>2369</v>
      </c>
      <c r="E283" s="58" t="s">
        <v>2367</v>
      </c>
      <c r="F283" s="13">
        <v>246.84</v>
      </c>
      <c r="G283" s="95"/>
      <c r="H283" s="33">
        <v>40238</v>
      </c>
      <c r="I283" s="29"/>
      <c r="J283" s="14">
        <v>314.65</v>
      </c>
      <c r="K283" s="103">
        <v>164.42528029014187</v>
      </c>
      <c r="L283" s="103">
        <v>266.84163</v>
      </c>
      <c r="M283" s="58" t="s">
        <v>2367</v>
      </c>
      <c r="N283" s="14">
        <f>J283-F283</f>
        <v>67.80999999999997</v>
      </c>
      <c r="O283" s="15">
        <v>0</v>
      </c>
      <c r="P283" s="15">
        <f>L283-F283</f>
        <v>20.001630000000006</v>
      </c>
    </row>
    <row r="284" spans="1:16" s="2" customFormat="1" ht="34.5">
      <c r="A284" s="30" t="s">
        <v>2806</v>
      </c>
      <c r="B284" s="31" t="s">
        <v>2805</v>
      </c>
      <c r="C284" s="31" t="s">
        <v>2772</v>
      </c>
      <c r="D284" s="32" t="s">
        <v>2369</v>
      </c>
      <c r="E284" s="58" t="s">
        <v>2367</v>
      </c>
      <c r="F284" s="26">
        <v>822.8</v>
      </c>
      <c r="G284" s="95"/>
      <c r="H284" s="33">
        <v>40238</v>
      </c>
      <c r="I284" s="29"/>
      <c r="J284" s="28">
        <v>1001.51</v>
      </c>
      <c r="K284" s="105" t="s">
        <v>1643</v>
      </c>
      <c r="L284" s="105" t="s">
        <v>1643</v>
      </c>
      <c r="M284" s="58"/>
      <c r="N284" s="14"/>
      <c r="O284" s="15"/>
      <c r="P284" s="15"/>
    </row>
    <row r="285" spans="1:16" s="2" customFormat="1" ht="34.5">
      <c r="A285" s="11" t="s">
        <v>2807</v>
      </c>
      <c r="B285" s="12" t="s">
        <v>2808</v>
      </c>
      <c r="C285" s="31" t="s">
        <v>1328</v>
      </c>
      <c r="D285" s="32" t="s">
        <v>2369</v>
      </c>
      <c r="E285" s="58" t="s">
        <v>2367</v>
      </c>
      <c r="F285" s="13">
        <v>329.01</v>
      </c>
      <c r="G285" s="95"/>
      <c r="H285" s="33">
        <v>40238</v>
      </c>
      <c r="I285" s="29"/>
      <c r="J285" s="14">
        <v>414.18</v>
      </c>
      <c r="K285" s="103">
        <v>290.69020678474</v>
      </c>
      <c r="L285" s="103">
        <v>351.71026000000006</v>
      </c>
      <c r="M285" s="58" t="s">
        <v>2367</v>
      </c>
      <c r="N285" s="14">
        <f>J285-F285</f>
        <v>85.17000000000002</v>
      </c>
      <c r="O285" s="15">
        <v>0</v>
      </c>
      <c r="P285" s="15">
        <f>L285-F285</f>
        <v>22.70026000000007</v>
      </c>
    </row>
    <row r="286" spans="1:16" s="5" customFormat="1" ht="34.5">
      <c r="A286" s="30" t="s">
        <v>2809</v>
      </c>
      <c r="B286" s="31" t="s">
        <v>2808</v>
      </c>
      <c r="C286" s="31" t="s">
        <v>2775</v>
      </c>
      <c r="D286" s="32" t="s">
        <v>2369</v>
      </c>
      <c r="E286" s="58" t="s">
        <v>2367</v>
      </c>
      <c r="F286" s="26">
        <v>1096.7</v>
      </c>
      <c r="G286" s="95"/>
      <c r="H286" s="33">
        <v>40238</v>
      </c>
      <c r="I286" s="29"/>
      <c r="J286" s="28">
        <v>1327.68</v>
      </c>
      <c r="K286" s="105" t="s">
        <v>1643</v>
      </c>
      <c r="L286" s="105" t="s">
        <v>1643</v>
      </c>
      <c r="M286" s="58"/>
      <c r="N286" s="14"/>
      <c r="O286" s="15"/>
      <c r="P286" s="15"/>
    </row>
    <row r="287" spans="1:16" s="5" customFormat="1" ht="12.75">
      <c r="A287" s="11" t="s">
        <v>293</v>
      </c>
      <c r="B287" s="12" t="s">
        <v>294</v>
      </c>
      <c r="C287" s="31" t="s">
        <v>295</v>
      </c>
      <c r="D287" s="32" t="s">
        <v>1529</v>
      </c>
      <c r="E287" s="58">
        <v>186.48</v>
      </c>
      <c r="F287" s="13">
        <v>126.2</v>
      </c>
      <c r="G287" s="95"/>
      <c r="H287" s="33">
        <v>40269</v>
      </c>
      <c r="I287" s="29">
        <v>1174.74</v>
      </c>
      <c r="J287" s="13">
        <v>694.03</v>
      </c>
      <c r="K287" s="103">
        <v>247.93497276871918</v>
      </c>
      <c r="L287" s="103">
        <v>327.51224</v>
      </c>
      <c r="M287" s="29">
        <f>I287-E287</f>
        <v>988.26</v>
      </c>
      <c r="N287" s="14">
        <f>J287-F287</f>
        <v>567.8299999999999</v>
      </c>
      <c r="O287" s="15">
        <f>K287-F287</f>
        <v>121.73497276871917</v>
      </c>
      <c r="P287" s="15">
        <f>L287-F287</f>
        <v>201.31224000000003</v>
      </c>
    </row>
    <row r="288" spans="1:16" s="2" customFormat="1" ht="68.25">
      <c r="A288" s="16" t="s">
        <v>2014</v>
      </c>
      <c r="B288" s="17" t="s">
        <v>2013</v>
      </c>
      <c r="C288" s="17" t="s">
        <v>1725</v>
      </c>
      <c r="D288" s="18" t="s">
        <v>1529</v>
      </c>
      <c r="E288" s="56" t="s">
        <v>2020</v>
      </c>
      <c r="F288" s="19"/>
      <c r="G288" s="96"/>
      <c r="H288" s="20">
        <v>40269</v>
      </c>
      <c r="I288" s="22"/>
      <c r="J288" s="90"/>
      <c r="K288" s="105"/>
      <c r="L288" s="105"/>
      <c r="M288" s="22"/>
      <c r="N288" s="85"/>
      <c r="O288" s="86"/>
      <c r="P288" s="86"/>
    </row>
    <row r="289" spans="1:16" s="5" customFormat="1" ht="12.75">
      <c r="A289" s="11" t="s">
        <v>1722</v>
      </c>
      <c r="B289" s="12" t="s">
        <v>1945</v>
      </c>
      <c r="C289" s="31" t="s">
        <v>1723</v>
      </c>
      <c r="D289" s="32" t="s">
        <v>1529</v>
      </c>
      <c r="E289" s="58">
        <v>431</v>
      </c>
      <c r="F289" s="13">
        <v>173.7</v>
      </c>
      <c r="G289" s="95"/>
      <c r="H289" s="33">
        <v>40269</v>
      </c>
      <c r="I289" s="29">
        <v>431</v>
      </c>
      <c r="J289" s="14">
        <v>173.69351998873606</v>
      </c>
      <c r="K289" s="103">
        <v>246.20444750000001</v>
      </c>
      <c r="L289" s="103">
        <v>458.94948</v>
      </c>
      <c r="M289" s="29">
        <f>I289-E289</f>
        <v>0</v>
      </c>
      <c r="N289" s="14">
        <v>0</v>
      </c>
      <c r="O289" s="15">
        <f>K289-F289</f>
        <v>72.50444750000003</v>
      </c>
      <c r="P289" s="15">
        <f>L289-F289</f>
        <v>285.24948</v>
      </c>
    </row>
    <row r="290" spans="1:16" s="5" customFormat="1" ht="12.75">
      <c r="A290" s="11" t="s">
        <v>51</v>
      </c>
      <c r="B290" s="12" t="s">
        <v>52</v>
      </c>
      <c r="C290" s="31" t="s">
        <v>583</v>
      </c>
      <c r="D290" s="32" t="s">
        <v>1529</v>
      </c>
      <c r="E290" s="58">
        <v>45</v>
      </c>
      <c r="F290" s="13">
        <v>20.1</v>
      </c>
      <c r="G290" s="95"/>
      <c r="H290" s="33">
        <v>40269</v>
      </c>
      <c r="I290" s="29">
        <v>77.56</v>
      </c>
      <c r="J290" s="14">
        <v>77.97</v>
      </c>
      <c r="K290" s="103">
        <v>19.047308800530114</v>
      </c>
      <c r="L290" s="103">
        <v>83.68624000000001</v>
      </c>
      <c r="M290" s="29">
        <f>I290-E290</f>
        <v>32.56</v>
      </c>
      <c r="N290" s="14">
        <f>J290-F290</f>
        <v>57.87</v>
      </c>
      <c r="O290" s="15">
        <v>0</v>
      </c>
      <c r="P290" s="15">
        <f>L290-F290</f>
        <v>63.58624000000001</v>
      </c>
    </row>
    <row r="291" spans="1:16" s="4" customFormat="1" ht="34.5">
      <c r="A291" s="30" t="s">
        <v>54</v>
      </c>
      <c r="B291" s="31" t="s">
        <v>2347</v>
      </c>
      <c r="C291" s="31" t="s">
        <v>79</v>
      </c>
      <c r="D291" s="32" t="s">
        <v>1529</v>
      </c>
      <c r="E291" s="58">
        <v>60</v>
      </c>
      <c r="F291" s="26">
        <v>17.8</v>
      </c>
      <c r="G291" s="95"/>
      <c r="H291" s="33">
        <v>40269</v>
      </c>
      <c r="I291" s="29">
        <v>97.61</v>
      </c>
      <c r="J291" s="26">
        <v>43.49</v>
      </c>
      <c r="K291" s="105" t="s">
        <v>1643</v>
      </c>
      <c r="L291" s="105" t="s">
        <v>1643</v>
      </c>
      <c r="M291" s="29"/>
      <c r="N291" s="14"/>
      <c r="O291" s="15"/>
      <c r="P291" s="15"/>
    </row>
    <row r="292" spans="1:16" s="4" customFormat="1" ht="12.75">
      <c r="A292" s="11" t="s">
        <v>50</v>
      </c>
      <c r="B292" s="12" t="s">
        <v>2344</v>
      </c>
      <c r="C292" s="31" t="s">
        <v>582</v>
      </c>
      <c r="D292" s="32" t="s">
        <v>1529</v>
      </c>
      <c r="E292" s="58">
        <v>22.5</v>
      </c>
      <c r="F292" s="13">
        <v>15</v>
      </c>
      <c r="G292" s="95"/>
      <c r="H292" s="33">
        <v>40269</v>
      </c>
      <c r="I292" s="29">
        <v>41.31</v>
      </c>
      <c r="J292" s="14">
        <v>48.38</v>
      </c>
      <c r="K292" s="103">
        <v>13.783981105633456</v>
      </c>
      <c r="L292" s="103">
        <v>45.95712000000001</v>
      </c>
      <c r="M292" s="29">
        <f>I292-E292</f>
        <v>18.810000000000002</v>
      </c>
      <c r="N292" s="14">
        <f>J292-F292</f>
        <v>33.38</v>
      </c>
      <c r="O292" s="15">
        <v>0</v>
      </c>
      <c r="P292" s="15">
        <f>L292-F292</f>
        <v>30.95712000000001</v>
      </c>
    </row>
    <row r="293" spans="1:16" s="4" customFormat="1" ht="12.75">
      <c r="A293" s="11" t="s">
        <v>1231</v>
      </c>
      <c r="B293" s="106" t="s">
        <v>2653</v>
      </c>
      <c r="C293" s="31" t="s">
        <v>460</v>
      </c>
      <c r="D293" s="32" t="s">
        <v>1529</v>
      </c>
      <c r="E293" s="99">
        <v>179.48</v>
      </c>
      <c r="F293" s="68">
        <v>79</v>
      </c>
      <c r="G293" s="95"/>
      <c r="H293" s="33">
        <v>40299</v>
      </c>
      <c r="I293" s="78">
        <v>416.01</v>
      </c>
      <c r="J293" s="13">
        <v>446.74</v>
      </c>
      <c r="K293" s="103">
        <v>397.8412968015268</v>
      </c>
      <c r="L293" s="103">
        <v>423.74838000000005</v>
      </c>
      <c r="M293" s="29">
        <f>I293-E293</f>
        <v>236.53</v>
      </c>
      <c r="N293" s="14">
        <f>J293-F293</f>
        <v>367.74</v>
      </c>
      <c r="O293" s="15">
        <f>K293-F293</f>
        <v>318.8412968015268</v>
      </c>
      <c r="P293" s="15">
        <f>L293-F293</f>
        <v>344.74838000000005</v>
      </c>
    </row>
    <row r="294" spans="1:16" s="2" customFormat="1" ht="102">
      <c r="A294" s="23" t="s">
        <v>2223</v>
      </c>
      <c r="B294" s="24" t="s">
        <v>2224</v>
      </c>
      <c r="C294" s="24" t="s">
        <v>2225</v>
      </c>
      <c r="D294" s="25" t="s">
        <v>1545</v>
      </c>
      <c r="E294" s="29">
        <v>193.34</v>
      </c>
      <c r="F294" s="63">
        <v>189.3</v>
      </c>
      <c r="G294" s="95" t="s">
        <v>1559</v>
      </c>
      <c r="H294" s="20">
        <v>40269</v>
      </c>
      <c r="I294" s="29">
        <v>341.21</v>
      </c>
      <c r="J294" s="63">
        <v>209.44</v>
      </c>
      <c r="K294" s="105" t="s">
        <v>1643</v>
      </c>
      <c r="L294" s="105" t="s">
        <v>1643</v>
      </c>
      <c r="M294" s="29"/>
      <c r="N294" s="14"/>
      <c r="O294" s="15"/>
      <c r="P294" s="15"/>
    </row>
    <row r="295" spans="1:16" s="2" customFormat="1" ht="102">
      <c r="A295" s="23" t="s">
        <v>2226</v>
      </c>
      <c r="B295" s="24" t="s">
        <v>2224</v>
      </c>
      <c r="C295" s="24" t="s">
        <v>2327</v>
      </c>
      <c r="D295" s="25" t="s">
        <v>1545</v>
      </c>
      <c r="E295" s="29">
        <v>773.36</v>
      </c>
      <c r="F295" s="63">
        <v>757.2</v>
      </c>
      <c r="G295" s="95" t="s">
        <v>1559</v>
      </c>
      <c r="H295" s="20">
        <v>40269</v>
      </c>
      <c r="I295" s="29">
        <v>1312.9</v>
      </c>
      <c r="J295" s="63">
        <v>795.81</v>
      </c>
      <c r="K295" s="105" t="s">
        <v>1643</v>
      </c>
      <c r="L295" s="105" t="s">
        <v>1643</v>
      </c>
      <c r="M295" s="29"/>
      <c r="N295" s="14"/>
      <c r="O295" s="15"/>
      <c r="P295" s="15"/>
    </row>
    <row r="296" spans="1:16" s="5" customFormat="1" ht="102">
      <c r="A296" s="70" t="s">
        <v>2227</v>
      </c>
      <c r="B296" s="71" t="s">
        <v>2224</v>
      </c>
      <c r="C296" s="24" t="s">
        <v>2293</v>
      </c>
      <c r="D296" s="25" t="s">
        <v>1545</v>
      </c>
      <c r="E296" s="29">
        <v>1546.72</v>
      </c>
      <c r="F296" s="72">
        <v>1514.4</v>
      </c>
      <c r="G296" s="95" t="s">
        <v>1559</v>
      </c>
      <c r="H296" s="20">
        <v>40269</v>
      </c>
      <c r="I296" s="29">
        <v>2583.69</v>
      </c>
      <c r="J296" s="72">
        <v>1635.45</v>
      </c>
      <c r="K296" s="103">
        <v>1484.5522979224058</v>
      </c>
      <c r="L296" s="103">
        <v>1635.45283</v>
      </c>
      <c r="M296" s="29">
        <f>I296-E296</f>
        <v>1036.97</v>
      </c>
      <c r="N296" s="14">
        <f>J296-F296</f>
        <v>121.04999999999995</v>
      </c>
      <c r="O296" s="15">
        <v>0</v>
      </c>
      <c r="P296" s="15">
        <f>L296-F296</f>
        <v>121.05282999999986</v>
      </c>
    </row>
    <row r="297" spans="1:16" s="5" customFormat="1" ht="102">
      <c r="A297" s="23" t="s">
        <v>2228</v>
      </c>
      <c r="B297" s="24" t="s">
        <v>2224</v>
      </c>
      <c r="C297" s="24" t="s">
        <v>2229</v>
      </c>
      <c r="D297" s="25" t="s">
        <v>1545</v>
      </c>
      <c r="E297" s="29">
        <v>3093.44</v>
      </c>
      <c r="F297" s="63">
        <v>3028.79</v>
      </c>
      <c r="G297" s="95" t="s">
        <v>1559</v>
      </c>
      <c r="H297" s="20">
        <v>40269</v>
      </c>
      <c r="I297" s="29">
        <v>5058.69</v>
      </c>
      <c r="J297" s="63">
        <v>3346.29</v>
      </c>
      <c r="K297" s="105" t="s">
        <v>1643</v>
      </c>
      <c r="L297" s="105" t="s">
        <v>1643</v>
      </c>
      <c r="M297" s="29"/>
      <c r="N297" s="14"/>
      <c r="O297" s="15"/>
      <c r="P297" s="15"/>
    </row>
    <row r="298" spans="1:16" s="9" customFormat="1" ht="102">
      <c r="A298" s="23" t="s">
        <v>2230</v>
      </c>
      <c r="B298" s="24" t="s">
        <v>2231</v>
      </c>
      <c r="C298" s="24" t="s">
        <v>2232</v>
      </c>
      <c r="D298" s="25" t="s">
        <v>1545</v>
      </c>
      <c r="E298" s="29">
        <v>1156.96</v>
      </c>
      <c r="F298" s="63">
        <v>1009.6</v>
      </c>
      <c r="G298" s="95" t="s">
        <v>1559</v>
      </c>
      <c r="H298" s="20">
        <v>40269</v>
      </c>
      <c r="I298" s="29">
        <v>2583.84</v>
      </c>
      <c r="J298" s="63">
        <v>1267.87</v>
      </c>
      <c r="K298" s="105" t="s">
        <v>1643</v>
      </c>
      <c r="L298" s="105" t="s">
        <v>1643</v>
      </c>
      <c r="M298" s="29"/>
      <c r="N298" s="14"/>
      <c r="O298" s="15"/>
      <c r="P298" s="15"/>
    </row>
    <row r="299" spans="1:16" s="5" customFormat="1" ht="102">
      <c r="A299" s="23" t="s">
        <v>2233</v>
      </c>
      <c r="B299" s="24" t="s">
        <v>2231</v>
      </c>
      <c r="C299" s="24" t="s">
        <v>2234</v>
      </c>
      <c r="D299" s="25" t="s">
        <v>1545</v>
      </c>
      <c r="E299" s="29">
        <v>4627.84</v>
      </c>
      <c r="F299" s="63">
        <v>4038.4</v>
      </c>
      <c r="G299" s="95" t="s">
        <v>1559</v>
      </c>
      <c r="H299" s="20">
        <v>40269</v>
      </c>
      <c r="I299" s="29">
        <v>9718.89</v>
      </c>
      <c r="J299" s="63">
        <v>4667.08</v>
      </c>
      <c r="K299" s="105" t="s">
        <v>1643</v>
      </c>
      <c r="L299" s="105" t="s">
        <v>1643</v>
      </c>
      <c r="M299" s="29"/>
      <c r="N299" s="14"/>
      <c r="O299" s="15"/>
      <c r="P299" s="15"/>
    </row>
    <row r="300" spans="1:16" s="2" customFormat="1" ht="68.25">
      <c r="A300" s="16" t="s">
        <v>2526</v>
      </c>
      <c r="B300" s="17" t="s">
        <v>2527</v>
      </c>
      <c r="C300" s="17" t="s">
        <v>2528</v>
      </c>
      <c r="D300" s="18" t="s">
        <v>1552</v>
      </c>
      <c r="E300" s="56" t="s">
        <v>2020</v>
      </c>
      <c r="F300" s="19"/>
      <c r="G300" s="96"/>
      <c r="H300" s="20">
        <v>40179</v>
      </c>
      <c r="I300" s="22"/>
      <c r="J300" s="21"/>
      <c r="K300" s="105"/>
      <c r="L300" s="105"/>
      <c r="M300" s="22"/>
      <c r="N300" s="85"/>
      <c r="O300" s="86"/>
      <c r="P300" s="86"/>
    </row>
    <row r="301" spans="1:16" s="4" customFormat="1" ht="68.25">
      <c r="A301" s="16" t="s">
        <v>2529</v>
      </c>
      <c r="B301" s="17" t="s">
        <v>2527</v>
      </c>
      <c r="C301" s="17" t="s">
        <v>2530</v>
      </c>
      <c r="D301" s="18" t="s">
        <v>1552</v>
      </c>
      <c r="E301" s="56" t="s">
        <v>2020</v>
      </c>
      <c r="F301" s="19"/>
      <c r="G301" s="96"/>
      <c r="H301" s="20">
        <v>40179</v>
      </c>
      <c r="I301" s="22"/>
      <c r="J301" s="21"/>
      <c r="K301" s="105"/>
      <c r="L301" s="105"/>
      <c r="M301" s="22"/>
      <c r="N301" s="85"/>
      <c r="O301" s="86"/>
      <c r="P301" s="86"/>
    </row>
    <row r="302" spans="1:16" s="9" customFormat="1" ht="34.5">
      <c r="A302" s="30" t="s">
        <v>2531</v>
      </c>
      <c r="B302" s="31" t="s">
        <v>2527</v>
      </c>
      <c r="C302" s="31" t="s">
        <v>2528</v>
      </c>
      <c r="D302" s="32" t="s">
        <v>1552</v>
      </c>
      <c r="E302" s="58" t="s">
        <v>2367</v>
      </c>
      <c r="F302" s="26">
        <v>470.2</v>
      </c>
      <c r="G302" s="95"/>
      <c r="H302" s="33" t="s">
        <v>2521</v>
      </c>
      <c r="I302" s="29"/>
      <c r="J302" s="28">
        <v>581.08</v>
      </c>
      <c r="K302" s="105" t="s">
        <v>1643</v>
      </c>
      <c r="L302" s="105" t="s">
        <v>1643</v>
      </c>
      <c r="M302" s="58"/>
      <c r="N302" s="14"/>
      <c r="O302" s="15"/>
      <c r="P302" s="15"/>
    </row>
    <row r="303" spans="1:16" s="9" customFormat="1" ht="34.5">
      <c r="A303" s="30" t="s">
        <v>2532</v>
      </c>
      <c r="B303" s="31" t="s">
        <v>2527</v>
      </c>
      <c r="C303" s="31" t="s">
        <v>2530</v>
      </c>
      <c r="D303" s="32" t="s">
        <v>1552</v>
      </c>
      <c r="E303" s="58" t="s">
        <v>2367</v>
      </c>
      <c r="F303" s="26">
        <v>514.98</v>
      </c>
      <c r="G303" s="95"/>
      <c r="H303" s="33" t="s">
        <v>2521</v>
      </c>
      <c r="I303" s="29"/>
      <c r="J303" s="28">
        <v>742.43</v>
      </c>
      <c r="K303" s="105" t="s">
        <v>1643</v>
      </c>
      <c r="L303" s="105" t="s">
        <v>1643</v>
      </c>
      <c r="M303" s="58"/>
      <c r="N303" s="14"/>
      <c r="O303" s="15"/>
      <c r="P303" s="15"/>
    </row>
    <row r="304" spans="1:16" s="9" customFormat="1" ht="102">
      <c r="A304" s="11" t="s">
        <v>1130</v>
      </c>
      <c r="B304" s="106" t="s">
        <v>2597</v>
      </c>
      <c r="C304" s="31" t="s">
        <v>436</v>
      </c>
      <c r="D304" s="32" t="s">
        <v>924</v>
      </c>
      <c r="E304" s="99">
        <v>243.29</v>
      </c>
      <c r="F304" s="68">
        <v>77.4</v>
      </c>
      <c r="G304" s="95" t="s">
        <v>1559</v>
      </c>
      <c r="H304" s="33">
        <v>40299</v>
      </c>
      <c r="I304" s="78">
        <v>294.16</v>
      </c>
      <c r="J304" s="13">
        <v>315.93</v>
      </c>
      <c r="K304" s="103">
        <v>231.61537548234165</v>
      </c>
      <c r="L304" s="103">
        <v>284.8219000000001</v>
      </c>
      <c r="M304" s="29">
        <f>I304-E304</f>
        <v>50.87000000000003</v>
      </c>
      <c r="N304" s="14">
        <f>J304-F304</f>
        <v>238.53</v>
      </c>
      <c r="O304" s="15">
        <f>K304-F304</f>
        <v>154.21537548234164</v>
      </c>
      <c r="P304" s="15">
        <f>L304-F304</f>
        <v>207.42190000000008</v>
      </c>
    </row>
    <row r="305" spans="1:16" s="5" customFormat="1" ht="102">
      <c r="A305" s="30" t="s">
        <v>1131</v>
      </c>
      <c r="B305" s="80" t="s">
        <v>2598</v>
      </c>
      <c r="C305" s="31" t="s">
        <v>476</v>
      </c>
      <c r="D305" s="32" t="s">
        <v>924</v>
      </c>
      <c r="E305" s="99">
        <v>81</v>
      </c>
      <c r="F305" s="67">
        <v>45.9</v>
      </c>
      <c r="G305" s="95" t="s">
        <v>1559</v>
      </c>
      <c r="H305" s="33">
        <v>40299</v>
      </c>
      <c r="I305" s="78"/>
      <c r="J305" s="26"/>
      <c r="K305" s="105" t="s">
        <v>1643</v>
      </c>
      <c r="L305" s="105" t="s">
        <v>1643</v>
      </c>
      <c r="M305" s="29"/>
      <c r="N305" s="14"/>
      <c r="O305" s="15"/>
      <c r="P305" s="15"/>
    </row>
    <row r="306" spans="1:16" s="5" customFormat="1" ht="102">
      <c r="A306" s="11" t="s">
        <v>1132</v>
      </c>
      <c r="B306" s="106" t="s">
        <v>2598</v>
      </c>
      <c r="C306" s="31" t="s">
        <v>534</v>
      </c>
      <c r="D306" s="32" t="s">
        <v>924</v>
      </c>
      <c r="E306" s="99">
        <v>162</v>
      </c>
      <c r="F306" s="68">
        <v>91.8</v>
      </c>
      <c r="G306" s="95" t="s">
        <v>1559</v>
      </c>
      <c r="H306" s="33">
        <v>40299</v>
      </c>
      <c r="I306" s="78">
        <v>181.26</v>
      </c>
      <c r="J306" s="13">
        <v>194.9</v>
      </c>
      <c r="K306" s="103">
        <v>159.97862764567435</v>
      </c>
      <c r="L306" s="103">
        <v>175.40600000000003</v>
      </c>
      <c r="M306" s="29">
        <f>I306-E306</f>
        <v>19.25999999999999</v>
      </c>
      <c r="N306" s="14">
        <f>J306-F306</f>
        <v>103.10000000000001</v>
      </c>
      <c r="O306" s="15">
        <f>K306-F306</f>
        <v>68.17862764567435</v>
      </c>
      <c r="P306" s="15">
        <f>L306-F306</f>
        <v>83.60600000000004</v>
      </c>
    </row>
    <row r="307" spans="1:16" s="5" customFormat="1" ht="102">
      <c r="A307" s="30" t="s">
        <v>1133</v>
      </c>
      <c r="B307" s="80" t="s">
        <v>2598</v>
      </c>
      <c r="C307" s="31" t="s">
        <v>509</v>
      </c>
      <c r="D307" s="32" t="s">
        <v>924</v>
      </c>
      <c r="E307" s="99">
        <v>324</v>
      </c>
      <c r="F307" s="67">
        <v>183.6</v>
      </c>
      <c r="G307" s="95" t="s">
        <v>1559</v>
      </c>
      <c r="H307" s="33">
        <v>40299</v>
      </c>
      <c r="I307" s="78"/>
      <c r="J307" s="26"/>
      <c r="K307" s="105" t="s">
        <v>1643</v>
      </c>
      <c r="L307" s="105" t="s">
        <v>1643</v>
      </c>
      <c r="M307" s="29"/>
      <c r="N307" s="14"/>
      <c r="O307" s="15"/>
      <c r="P307" s="15"/>
    </row>
    <row r="308" spans="1:16" s="9" customFormat="1" ht="57">
      <c r="A308" s="70" t="s">
        <v>2219</v>
      </c>
      <c r="B308" s="71" t="s">
        <v>2220</v>
      </c>
      <c r="C308" s="24" t="s">
        <v>1055</v>
      </c>
      <c r="D308" s="25" t="s">
        <v>1547</v>
      </c>
      <c r="E308" s="62">
        <v>410</v>
      </c>
      <c r="F308" s="72">
        <v>335</v>
      </c>
      <c r="G308" s="97"/>
      <c r="H308" s="20">
        <v>40269</v>
      </c>
      <c r="I308" s="29">
        <v>408.5</v>
      </c>
      <c r="J308" s="72">
        <v>381.3</v>
      </c>
      <c r="K308" s="103">
        <v>377.89913040000005</v>
      </c>
      <c r="L308" s="103">
        <v>437.57373000000007</v>
      </c>
      <c r="M308" s="29">
        <v>0</v>
      </c>
      <c r="N308" s="14">
        <f>J308-F308</f>
        <v>46.30000000000001</v>
      </c>
      <c r="O308" s="15">
        <f>K308-F308</f>
        <v>42.89913040000005</v>
      </c>
      <c r="P308" s="15">
        <f>L308-F308</f>
        <v>102.57373000000007</v>
      </c>
    </row>
    <row r="309" spans="1:16" s="9" customFormat="1" ht="57">
      <c r="A309" s="70" t="s">
        <v>2221</v>
      </c>
      <c r="B309" s="71" t="s">
        <v>2222</v>
      </c>
      <c r="C309" s="24" t="s">
        <v>2129</v>
      </c>
      <c r="D309" s="25" t="s">
        <v>1547</v>
      </c>
      <c r="E309" s="62">
        <v>505</v>
      </c>
      <c r="F309" s="72">
        <v>447</v>
      </c>
      <c r="G309" s="97"/>
      <c r="H309" s="20">
        <v>40269</v>
      </c>
      <c r="I309" s="29">
        <v>503.5</v>
      </c>
      <c r="J309" s="72">
        <v>469.65</v>
      </c>
      <c r="K309" s="103">
        <v>474.0596599293286</v>
      </c>
      <c r="L309" s="103">
        <v>534.1058800000001</v>
      </c>
      <c r="M309" s="29">
        <v>0</v>
      </c>
      <c r="N309" s="14">
        <f>J309-F309</f>
        <v>22.649999999999977</v>
      </c>
      <c r="O309" s="15">
        <f>K309-F309</f>
        <v>27.059659929328575</v>
      </c>
      <c r="P309" s="15">
        <f>L309-F309</f>
        <v>87.10588000000007</v>
      </c>
    </row>
    <row r="310" spans="1:16" s="5" customFormat="1" ht="12.75">
      <c r="A310" s="11" t="s">
        <v>1233</v>
      </c>
      <c r="B310" s="106" t="s">
        <v>2653</v>
      </c>
      <c r="C310" s="31" t="s">
        <v>441</v>
      </c>
      <c r="D310" s="32" t="s">
        <v>1529</v>
      </c>
      <c r="E310" s="99">
        <v>50.25</v>
      </c>
      <c r="F310" s="68">
        <v>22.12</v>
      </c>
      <c r="G310" s="95"/>
      <c r="H310" s="33">
        <v>40299</v>
      </c>
      <c r="I310" s="78">
        <v>149.84</v>
      </c>
      <c r="J310" s="13">
        <v>161.12</v>
      </c>
      <c r="K310" s="103">
        <v>142.2593741772152</v>
      </c>
      <c r="L310" s="103">
        <v>154.02816</v>
      </c>
      <c r="M310" s="29">
        <f>I310-E310</f>
        <v>99.59</v>
      </c>
      <c r="N310" s="14">
        <f>J310-F310</f>
        <v>139</v>
      </c>
      <c r="O310" s="15">
        <f>K310-F310</f>
        <v>120.13937417721519</v>
      </c>
      <c r="P310" s="15">
        <f>L310-F310</f>
        <v>131.90816</v>
      </c>
    </row>
    <row r="311" spans="1:16" s="2" customFormat="1" ht="12.75">
      <c r="A311" s="11" t="s">
        <v>65</v>
      </c>
      <c r="B311" s="12" t="s">
        <v>64</v>
      </c>
      <c r="C311" s="31" t="s">
        <v>764</v>
      </c>
      <c r="D311" s="32" t="s">
        <v>1529</v>
      </c>
      <c r="E311" s="58">
        <v>300</v>
      </c>
      <c r="F311" s="13">
        <v>101</v>
      </c>
      <c r="G311" s="95"/>
      <c r="H311" s="33">
        <v>40269</v>
      </c>
      <c r="I311" s="29">
        <v>374.55</v>
      </c>
      <c r="J311" s="13">
        <v>471.72</v>
      </c>
      <c r="K311" s="103">
        <v>440.9240000000001</v>
      </c>
      <c r="L311" s="103">
        <v>440.9240000000001</v>
      </c>
      <c r="M311" s="29">
        <f>I311-E311</f>
        <v>74.55000000000001</v>
      </c>
      <c r="N311" s="14">
        <f>J311-F311</f>
        <v>370.72</v>
      </c>
      <c r="O311" s="15">
        <f>K311-F311</f>
        <v>339.9240000000001</v>
      </c>
      <c r="P311" s="15">
        <f>L311-F311</f>
        <v>339.9240000000001</v>
      </c>
    </row>
    <row r="312" spans="1:16" s="5" customFormat="1" ht="34.5">
      <c r="A312" s="30" t="s">
        <v>961</v>
      </c>
      <c r="B312" s="31" t="s">
        <v>1938</v>
      </c>
      <c r="C312" s="31" t="s">
        <v>962</v>
      </c>
      <c r="D312" s="32" t="s">
        <v>1537</v>
      </c>
      <c r="E312" s="58">
        <v>44.99</v>
      </c>
      <c r="F312" s="26">
        <v>26.8</v>
      </c>
      <c r="G312" s="95"/>
      <c r="H312" s="33">
        <v>40179</v>
      </c>
      <c r="I312" s="29">
        <v>44.99</v>
      </c>
      <c r="J312" s="28">
        <v>53.26</v>
      </c>
      <c r="K312" s="105" t="s">
        <v>1643</v>
      </c>
      <c r="L312" s="105" t="s">
        <v>1643</v>
      </c>
      <c r="M312" s="29"/>
      <c r="N312" s="14"/>
      <c r="O312" s="15"/>
      <c r="P312" s="15"/>
    </row>
    <row r="313" spans="1:16" s="5" customFormat="1" ht="23.25">
      <c r="A313" s="16" t="s">
        <v>972</v>
      </c>
      <c r="B313" s="17" t="s">
        <v>1780</v>
      </c>
      <c r="C313" s="17" t="s">
        <v>973</v>
      </c>
      <c r="D313" s="18" t="s">
        <v>1537</v>
      </c>
      <c r="E313" s="56" t="s">
        <v>2019</v>
      </c>
      <c r="F313" s="19"/>
      <c r="G313" s="96"/>
      <c r="H313" s="20">
        <v>40179</v>
      </c>
      <c r="I313" s="22"/>
      <c r="J313" s="21"/>
      <c r="K313" s="105"/>
      <c r="L313" s="105"/>
      <c r="M313" s="22"/>
      <c r="N313" s="85"/>
      <c r="O313" s="86"/>
      <c r="P313" s="86"/>
    </row>
    <row r="314" spans="1:16" s="5" customFormat="1" ht="23.25">
      <c r="A314" s="16" t="s">
        <v>955</v>
      </c>
      <c r="B314" s="17" t="s">
        <v>1780</v>
      </c>
      <c r="C314" s="17" t="s">
        <v>956</v>
      </c>
      <c r="D314" s="18" t="s">
        <v>1537</v>
      </c>
      <c r="E314" s="56" t="s">
        <v>2019</v>
      </c>
      <c r="F314" s="19"/>
      <c r="G314" s="96"/>
      <c r="H314" s="20">
        <v>40179</v>
      </c>
      <c r="I314" s="22"/>
      <c r="J314" s="21"/>
      <c r="K314" s="105"/>
      <c r="L314" s="105"/>
      <c r="M314" s="22"/>
      <c r="N314" s="85"/>
      <c r="O314" s="86"/>
      <c r="P314" s="86"/>
    </row>
    <row r="315" spans="1:16" s="4" customFormat="1" ht="23.25">
      <c r="A315" s="16" t="s">
        <v>974</v>
      </c>
      <c r="B315" s="17" t="s">
        <v>1781</v>
      </c>
      <c r="C315" s="17" t="s">
        <v>975</v>
      </c>
      <c r="D315" s="18" t="s">
        <v>1537</v>
      </c>
      <c r="E315" s="56" t="s">
        <v>2019</v>
      </c>
      <c r="F315" s="19"/>
      <c r="G315" s="96"/>
      <c r="H315" s="20">
        <v>40179</v>
      </c>
      <c r="I315" s="22"/>
      <c r="J315" s="21"/>
      <c r="K315" s="105"/>
      <c r="L315" s="105"/>
      <c r="M315" s="22"/>
      <c r="N315" s="85"/>
      <c r="O315" s="86"/>
      <c r="P315" s="86"/>
    </row>
    <row r="316" spans="1:16" s="5" customFormat="1" ht="23.25">
      <c r="A316" s="16" t="s">
        <v>957</v>
      </c>
      <c r="B316" s="17" t="s">
        <v>1781</v>
      </c>
      <c r="C316" s="17" t="s">
        <v>958</v>
      </c>
      <c r="D316" s="18" t="s">
        <v>1537</v>
      </c>
      <c r="E316" s="56" t="s">
        <v>2019</v>
      </c>
      <c r="F316" s="19"/>
      <c r="G316" s="96"/>
      <c r="H316" s="20">
        <v>40179</v>
      </c>
      <c r="I316" s="22"/>
      <c r="J316" s="21"/>
      <c r="K316" s="105"/>
      <c r="L316" s="105"/>
      <c r="M316" s="22"/>
      <c r="N316" s="85"/>
      <c r="O316" s="86"/>
      <c r="P316" s="86"/>
    </row>
    <row r="317" spans="1:16" s="5" customFormat="1" ht="23.25">
      <c r="A317" s="16" t="s">
        <v>976</v>
      </c>
      <c r="B317" s="17" t="s">
        <v>1937</v>
      </c>
      <c r="C317" s="17" t="s">
        <v>954</v>
      </c>
      <c r="D317" s="18" t="s">
        <v>1537</v>
      </c>
      <c r="E317" s="56" t="s">
        <v>2019</v>
      </c>
      <c r="F317" s="19"/>
      <c r="G317" s="96"/>
      <c r="H317" s="20">
        <v>40179</v>
      </c>
      <c r="I317" s="22"/>
      <c r="J317" s="21"/>
      <c r="K317" s="105"/>
      <c r="L317" s="105"/>
      <c r="M317" s="22"/>
      <c r="N317" s="85"/>
      <c r="O317" s="86"/>
      <c r="P317" s="86"/>
    </row>
    <row r="318" spans="1:16" s="5" customFormat="1" ht="23.25">
      <c r="A318" s="16" t="s">
        <v>959</v>
      </c>
      <c r="B318" s="17" t="s">
        <v>1937</v>
      </c>
      <c r="C318" s="17" t="s">
        <v>960</v>
      </c>
      <c r="D318" s="18" t="s">
        <v>1537</v>
      </c>
      <c r="E318" s="56" t="s">
        <v>2019</v>
      </c>
      <c r="F318" s="19"/>
      <c r="G318" s="96"/>
      <c r="H318" s="20">
        <v>40179</v>
      </c>
      <c r="I318" s="22"/>
      <c r="J318" s="21"/>
      <c r="K318" s="105"/>
      <c r="L318" s="105"/>
      <c r="M318" s="22"/>
      <c r="N318" s="85"/>
      <c r="O318" s="86"/>
      <c r="P318" s="86"/>
    </row>
    <row r="319" spans="1:16" s="9" customFormat="1" ht="23.25">
      <c r="A319" s="16" t="s">
        <v>2519</v>
      </c>
      <c r="B319" s="17" t="s">
        <v>2516</v>
      </c>
      <c r="C319" s="17" t="s">
        <v>2460</v>
      </c>
      <c r="D319" s="18" t="s">
        <v>1537</v>
      </c>
      <c r="E319" s="56" t="s">
        <v>2019</v>
      </c>
      <c r="F319" s="19"/>
      <c r="G319" s="96"/>
      <c r="H319" s="20">
        <v>40179</v>
      </c>
      <c r="I319" s="22"/>
      <c r="J319" s="21"/>
      <c r="K319" s="105"/>
      <c r="L319" s="105"/>
      <c r="M319" s="22"/>
      <c r="N319" s="85"/>
      <c r="O319" s="86"/>
      <c r="P319" s="86"/>
    </row>
    <row r="320" spans="1:16" s="5" customFormat="1" ht="23.25">
      <c r="A320" s="16" t="s">
        <v>2515</v>
      </c>
      <c r="B320" s="17" t="s">
        <v>2516</v>
      </c>
      <c r="C320" s="17" t="s">
        <v>2463</v>
      </c>
      <c r="D320" s="18" t="s">
        <v>1537</v>
      </c>
      <c r="E320" s="56" t="s">
        <v>2019</v>
      </c>
      <c r="F320" s="19"/>
      <c r="G320" s="96"/>
      <c r="H320" s="20">
        <v>40179</v>
      </c>
      <c r="I320" s="22"/>
      <c r="J320" s="21"/>
      <c r="K320" s="105"/>
      <c r="L320" s="105"/>
      <c r="M320" s="22"/>
      <c r="N320" s="85"/>
      <c r="O320" s="86"/>
      <c r="P320" s="86"/>
    </row>
    <row r="321" spans="1:16" s="9" customFormat="1" ht="23.25">
      <c r="A321" s="16" t="s">
        <v>2488</v>
      </c>
      <c r="B321" s="17" t="s">
        <v>2489</v>
      </c>
      <c r="C321" s="17" t="s">
        <v>2490</v>
      </c>
      <c r="D321" s="18" t="s">
        <v>1537</v>
      </c>
      <c r="E321" s="56" t="s">
        <v>2019</v>
      </c>
      <c r="F321" s="19"/>
      <c r="G321" s="96"/>
      <c r="H321" s="20">
        <v>40179</v>
      </c>
      <c r="I321" s="22"/>
      <c r="J321" s="21"/>
      <c r="K321" s="105"/>
      <c r="L321" s="105"/>
      <c r="M321" s="22"/>
      <c r="N321" s="85"/>
      <c r="O321" s="86"/>
      <c r="P321" s="86"/>
    </row>
    <row r="322" spans="1:16" s="4" customFormat="1" ht="12.75">
      <c r="A322" s="11" t="s">
        <v>70</v>
      </c>
      <c r="B322" s="12" t="s">
        <v>71</v>
      </c>
      <c r="C322" s="31" t="s">
        <v>1514</v>
      </c>
      <c r="D322" s="32" t="s">
        <v>1529</v>
      </c>
      <c r="E322" s="58">
        <v>150</v>
      </c>
      <c r="F322" s="13">
        <v>76</v>
      </c>
      <c r="G322" s="95"/>
      <c r="H322" s="33">
        <v>40269</v>
      </c>
      <c r="I322" s="29">
        <v>218.17</v>
      </c>
      <c r="J322" s="13">
        <v>281.03</v>
      </c>
      <c r="K322" s="103">
        <v>261.70650000000006</v>
      </c>
      <c r="L322" s="103">
        <v>261.70650000000006</v>
      </c>
      <c r="M322" s="29">
        <f aca="true" t="shared" si="26" ref="M322:N327">I322-E322</f>
        <v>68.16999999999999</v>
      </c>
      <c r="N322" s="14">
        <f t="shared" si="26"/>
        <v>205.02999999999997</v>
      </c>
      <c r="O322" s="15">
        <f aca="true" t="shared" si="27" ref="O322:O328">K322-F322</f>
        <v>185.70650000000006</v>
      </c>
      <c r="P322" s="15">
        <f aca="true" t="shared" si="28" ref="P322:P330">L322-F322</f>
        <v>185.70650000000006</v>
      </c>
    </row>
    <row r="323" spans="1:16" s="5" customFormat="1" ht="12.75">
      <c r="A323" s="11" t="s">
        <v>1338</v>
      </c>
      <c r="B323" s="12" t="s">
        <v>1337</v>
      </c>
      <c r="C323" s="31" t="s">
        <v>1636</v>
      </c>
      <c r="D323" s="32" t="s">
        <v>1529</v>
      </c>
      <c r="E323" s="58">
        <v>116.1</v>
      </c>
      <c r="F323" s="13">
        <v>107.17</v>
      </c>
      <c r="G323" s="95"/>
      <c r="H323" s="33">
        <v>40269</v>
      </c>
      <c r="I323" s="29">
        <v>131.1</v>
      </c>
      <c r="J323" s="14">
        <v>140.86</v>
      </c>
      <c r="K323" s="103">
        <v>134.0677326582279</v>
      </c>
      <c r="L323" s="103">
        <v>145.23168000000004</v>
      </c>
      <c r="M323" s="29">
        <f t="shared" si="26"/>
        <v>15</v>
      </c>
      <c r="N323" s="14">
        <f t="shared" si="26"/>
        <v>33.69000000000001</v>
      </c>
      <c r="O323" s="15">
        <f t="shared" si="27"/>
        <v>26.897732658227895</v>
      </c>
      <c r="P323" s="15">
        <f t="shared" si="28"/>
        <v>38.06168000000004</v>
      </c>
    </row>
    <row r="324" spans="1:16" s="2" customFormat="1" ht="12.75">
      <c r="A324" s="11" t="s">
        <v>1339</v>
      </c>
      <c r="B324" s="12" t="s">
        <v>1337</v>
      </c>
      <c r="C324" s="31" t="s">
        <v>1514</v>
      </c>
      <c r="D324" s="32" t="s">
        <v>1529</v>
      </c>
      <c r="E324" s="58">
        <v>193.5</v>
      </c>
      <c r="F324" s="13">
        <v>178.61</v>
      </c>
      <c r="G324" s="95"/>
      <c r="H324" s="33">
        <v>40269</v>
      </c>
      <c r="I324" s="29">
        <v>193.5</v>
      </c>
      <c r="J324" s="14">
        <v>210.95</v>
      </c>
      <c r="K324" s="103">
        <v>198.31947977401134</v>
      </c>
      <c r="L324" s="103">
        <v>245.78906000000003</v>
      </c>
      <c r="M324" s="29">
        <f t="shared" si="26"/>
        <v>0</v>
      </c>
      <c r="N324" s="14">
        <f t="shared" si="26"/>
        <v>32.339999999999975</v>
      </c>
      <c r="O324" s="15">
        <f t="shared" si="27"/>
        <v>19.709479774011328</v>
      </c>
      <c r="P324" s="15">
        <f t="shared" si="28"/>
        <v>67.17906000000002</v>
      </c>
    </row>
    <row r="325" spans="1:16" s="5" customFormat="1" ht="12.75">
      <c r="A325" s="11" t="s">
        <v>1331</v>
      </c>
      <c r="B325" s="12" t="s">
        <v>1330</v>
      </c>
      <c r="C325" s="31" t="s">
        <v>778</v>
      </c>
      <c r="D325" s="32" t="s">
        <v>1529</v>
      </c>
      <c r="E325" s="58">
        <v>232.2</v>
      </c>
      <c r="F325" s="13">
        <v>142.76</v>
      </c>
      <c r="G325" s="95"/>
      <c r="H325" s="33">
        <v>40269</v>
      </c>
      <c r="I325" s="29">
        <v>247.2</v>
      </c>
      <c r="J325" s="14">
        <v>269.53</v>
      </c>
      <c r="K325" s="103">
        <v>192.11172831683172</v>
      </c>
      <c r="L325" s="103">
        <v>269.53355000000005</v>
      </c>
      <c r="M325" s="29">
        <f t="shared" si="26"/>
        <v>15</v>
      </c>
      <c r="N325" s="14">
        <f t="shared" si="26"/>
        <v>126.76999999999998</v>
      </c>
      <c r="O325" s="15">
        <f t="shared" si="27"/>
        <v>49.351728316831725</v>
      </c>
      <c r="P325" s="15">
        <f t="shared" si="28"/>
        <v>126.77355000000006</v>
      </c>
    </row>
    <row r="326" spans="1:16" s="5" customFormat="1" ht="12.75">
      <c r="A326" s="11" t="s">
        <v>1332</v>
      </c>
      <c r="B326" s="12" t="s">
        <v>1330</v>
      </c>
      <c r="C326" s="31" t="s">
        <v>764</v>
      </c>
      <c r="D326" s="32" t="s">
        <v>1529</v>
      </c>
      <c r="E326" s="58">
        <v>387</v>
      </c>
      <c r="F326" s="13">
        <v>237.94</v>
      </c>
      <c r="G326" s="95"/>
      <c r="H326" s="33">
        <v>40269</v>
      </c>
      <c r="I326" s="29">
        <v>387</v>
      </c>
      <c r="J326" s="14">
        <v>414.06</v>
      </c>
      <c r="K326" s="103">
        <v>330.923864766147</v>
      </c>
      <c r="L326" s="103">
        <v>351.69563</v>
      </c>
      <c r="M326" s="29">
        <f t="shared" si="26"/>
        <v>0</v>
      </c>
      <c r="N326" s="14">
        <f t="shared" si="26"/>
        <v>176.12</v>
      </c>
      <c r="O326" s="15">
        <f t="shared" si="27"/>
        <v>92.98386476614701</v>
      </c>
      <c r="P326" s="15">
        <f t="shared" si="28"/>
        <v>113.75563</v>
      </c>
    </row>
    <row r="327" spans="1:16" s="9" customFormat="1" ht="12.75">
      <c r="A327" s="11" t="s">
        <v>2084</v>
      </c>
      <c r="B327" s="12" t="s">
        <v>2116</v>
      </c>
      <c r="C327" s="31" t="s">
        <v>2117</v>
      </c>
      <c r="D327" s="32" t="s">
        <v>1541</v>
      </c>
      <c r="E327" s="58">
        <v>124.63</v>
      </c>
      <c r="F327" s="13">
        <v>79.28</v>
      </c>
      <c r="G327" s="95"/>
      <c r="H327" s="33">
        <v>40269</v>
      </c>
      <c r="I327" s="29">
        <v>124.63</v>
      </c>
      <c r="J327" s="13">
        <v>133.88</v>
      </c>
      <c r="K327" s="103">
        <v>120.32362656370657</v>
      </c>
      <c r="L327" s="103">
        <v>133.87704000000002</v>
      </c>
      <c r="M327" s="29">
        <f t="shared" si="26"/>
        <v>0</v>
      </c>
      <c r="N327" s="14">
        <f t="shared" si="26"/>
        <v>54.599999999999994</v>
      </c>
      <c r="O327" s="15">
        <f t="shared" si="27"/>
        <v>41.04362656370657</v>
      </c>
      <c r="P327" s="15">
        <f t="shared" si="28"/>
        <v>54.59704000000002</v>
      </c>
    </row>
    <row r="328" spans="1:16" s="5" customFormat="1" ht="102">
      <c r="A328" s="11" t="s">
        <v>1134</v>
      </c>
      <c r="B328" s="106" t="s">
        <v>2599</v>
      </c>
      <c r="C328" s="31" t="s">
        <v>436</v>
      </c>
      <c r="D328" s="32" t="s">
        <v>924</v>
      </c>
      <c r="E328" s="99">
        <v>243.29</v>
      </c>
      <c r="F328" s="68">
        <v>77.4</v>
      </c>
      <c r="G328" s="95" t="s">
        <v>1559</v>
      </c>
      <c r="H328" s="33">
        <v>40299</v>
      </c>
      <c r="I328" s="78">
        <v>217.79</v>
      </c>
      <c r="J328" s="13">
        <v>217.79</v>
      </c>
      <c r="K328" s="103">
        <v>210.54473358904767</v>
      </c>
      <c r="L328" s="103">
        <v>217.79464946009736</v>
      </c>
      <c r="M328" s="29">
        <v>0</v>
      </c>
      <c r="N328" s="14">
        <f>J328-F328</f>
        <v>140.39</v>
      </c>
      <c r="O328" s="15">
        <f t="shared" si="27"/>
        <v>133.14473358904766</v>
      </c>
      <c r="P328" s="15">
        <f t="shared" si="28"/>
        <v>140.39464946009736</v>
      </c>
    </row>
    <row r="329" spans="1:16" s="9" customFormat="1" ht="102">
      <c r="A329" s="11" t="s">
        <v>1135</v>
      </c>
      <c r="B329" s="106" t="s">
        <v>2600</v>
      </c>
      <c r="C329" s="31" t="s">
        <v>448</v>
      </c>
      <c r="D329" s="32" t="s">
        <v>924</v>
      </c>
      <c r="E329" s="99">
        <v>75</v>
      </c>
      <c r="F329" s="68">
        <v>77.4</v>
      </c>
      <c r="G329" s="95" t="s">
        <v>1559</v>
      </c>
      <c r="H329" s="33">
        <v>40299</v>
      </c>
      <c r="I329" s="78">
        <v>74.73</v>
      </c>
      <c r="J329" s="13">
        <v>86.02</v>
      </c>
      <c r="K329" s="103">
        <v>71.8463660858694</v>
      </c>
      <c r="L329" s="103">
        <v>81.00840000000001</v>
      </c>
      <c r="M329" s="29">
        <v>0</v>
      </c>
      <c r="N329" s="14">
        <f>J329-F329</f>
        <v>8.61999999999999</v>
      </c>
      <c r="O329" s="15">
        <v>0</v>
      </c>
      <c r="P329" s="15">
        <f t="shared" si="28"/>
        <v>3.608400000000003</v>
      </c>
    </row>
    <row r="330" spans="1:16" s="5" customFormat="1" ht="102">
      <c r="A330" s="11" t="s">
        <v>1136</v>
      </c>
      <c r="B330" s="106" t="s">
        <v>2600</v>
      </c>
      <c r="C330" s="31" t="s">
        <v>436</v>
      </c>
      <c r="D330" s="32" t="s">
        <v>924</v>
      </c>
      <c r="E330" s="99">
        <v>142.2</v>
      </c>
      <c r="F330" s="68">
        <v>77.4</v>
      </c>
      <c r="G330" s="95" t="s">
        <v>1559</v>
      </c>
      <c r="H330" s="33">
        <v>40299</v>
      </c>
      <c r="I330" s="78">
        <v>142.2</v>
      </c>
      <c r="J330" s="13">
        <v>163.2</v>
      </c>
      <c r="K330" s="103">
        <v>135.47852256505777</v>
      </c>
      <c r="L330" s="103">
        <v>156.31704000000002</v>
      </c>
      <c r="M330" s="29">
        <f>I330-E330</f>
        <v>0</v>
      </c>
      <c r="N330" s="14">
        <f>J330-F330</f>
        <v>85.79999999999998</v>
      </c>
      <c r="O330" s="15">
        <f>K330-F330</f>
        <v>58.07852256505777</v>
      </c>
      <c r="P330" s="15">
        <f t="shared" si="28"/>
        <v>78.91704000000001</v>
      </c>
    </row>
    <row r="331" spans="1:16" s="9" customFormat="1" ht="102">
      <c r="A331" s="30" t="s">
        <v>1137</v>
      </c>
      <c r="B331" s="80" t="s">
        <v>2600</v>
      </c>
      <c r="C331" s="31" t="s">
        <v>481</v>
      </c>
      <c r="D331" s="32" t="s">
        <v>924</v>
      </c>
      <c r="E331" s="99">
        <v>213.3</v>
      </c>
      <c r="F331" s="67">
        <v>116.1</v>
      </c>
      <c r="G331" s="95" t="s">
        <v>1559</v>
      </c>
      <c r="H331" s="33">
        <v>40299</v>
      </c>
      <c r="I331" s="78">
        <v>200.57</v>
      </c>
      <c r="J331" s="26">
        <v>233.03</v>
      </c>
      <c r="K331" s="105" t="s">
        <v>1643</v>
      </c>
      <c r="L331" s="105" t="s">
        <v>1643</v>
      </c>
      <c r="M331" s="29"/>
      <c r="N331" s="14"/>
      <c r="O331" s="15"/>
      <c r="P331" s="15"/>
    </row>
    <row r="332" spans="1:16" s="2" customFormat="1" ht="102">
      <c r="A332" s="30" t="s">
        <v>1138</v>
      </c>
      <c r="B332" s="80" t="s">
        <v>2601</v>
      </c>
      <c r="C332" s="31" t="s">
        <v>446</v>
      </c>
      <c r="D332" s="32" t="s">
        <v>924</v>
      </c>
      <c r="E332" s="99" t="s">
        <v>2367</v>
      </c>
      <c r="F332" s="67">
        <v>76.5</v>
      </c>
      <c r="G332" s="95" t="s">
        <v>1559</v>
      </c>
      <c r="H332" s="33">
        <v>40299</v>
      </c>
      <c r="I332" s="78"/>
      <c r="J332" s="26"/>
      <c r="K332" s="105" t="s">
        <v>1643</v>
      </c>
      <c r="L332" s="105" t="s">
        <v>1643</v>
      </c>
      <c r="M332" s="58"/>
      <c r="N332" s="14"/>
      <c r="O332" s="15"/>
      <c r="P332" s="15"/>
    </row>
    <row r="333" spans="1:16" s="5" customFormat="1" ht="102">
      <c r="A333" s="30" t="s">
        <v>1139</v>
      </c>
      <c r="B333" s="80" t="s">
        <v>2601</v>
      </c>
      <c r="C333" s="31" t="s">
        <v>445</v>
      </c>
      <c r="D333" s="32" t="s">
        <v>924</v>
      </c>
      <c r="E333" s="99" t="s">
        <v>2367</v>
      </c>
      <c r="F333" s="67">
        <v>153</v>
      </c>
      <c r="G333" s="95" t="s">
        <v>1559</v>
      </c>
      <c r="H333" s="33">
        <v>40299</v>
      </c>
      <c r="I333" s="78"/>
      <c r="J333" s="26"/>
      <c r="K333" s="105" t="s">
        <v>1643</v>
      </c>
      <c r="L333" s="105" t="s">
        <v>1643</v>
      </c>
      <c r="M333" s="58"/>
      <c r="N333" s="14"/>
      <c r="O333" s="15"/>
      <c r="P333" s="15"/>
    </row>
    <row r="334" spans="1:16" s="5" customFormat="1" ht="102">
      <c r="A334" s="30" t="s">
        <v>1140</v>
      </c>
      <c r="B334" s="80" t="s">
        <v>2602</v>
      </c>
      <c r="C334" s="31" t="s">
        <v>436</v>
      </c>
      <c r="D334" s="32" t="s">
        <v>924</v>
      </c>
      <c r="E334" s="99" t="s">
        <v>2367</v>
      </c>
      <c r="F334" s="67">
        <v>77.4</v>
      </c>
      <c r="G334" s="95" t="s">
        <v>1559</v>
      </c>
      <c r="H334" s="33">
        <v>40299</v>
      </c>
      <c r="I334" s="78"/>
      <c r="J334" s="26"/>
      <c r="K334" s="105" t="s">
        <v>1643</v>
      </c>
      <c r="L334" s="105" t="s">
        <v>1643</v>
      </c>
      <c r="M334" s="58"/>
      <c r="N334" s="14"/>
      <c r="O334" s="15"/>
      <c r="P334" s="15"/>
    </row>
    <row r="335" spans="1:16" s="5" customFormat="1" ht="23.25">
      <c r="A335" s="81" t="s">
        <v>2101</v>
      </c>
      <c r="B335" s="82" t="s">
        <v>2102</v>
      </c>
      <c r="C335" s="82" t="s">
        <v>436</v>
      </c>
      <c r="D335" s="18" t="s">
        <v>924</v>
      </c>
      <c r="E335" s="56" t="s">
        <v>2019</v>
      </c>
      <c r="F335" s="19"/>
      <c r="G335" s="96"/>
      <c r="H335" s="20">
        <v>40299</v>
      </c>
      <c r="I335" s="22"/>
      <c r="J335" s="21"/>
      <c r="K335" s="105"/>
      <c r="L335" s="105"/>
      <c r="M335" s="22"/>
      <c r="N335" s="85"/>
      <c r="O335" s="86"/>
      <c r="P335" s="86"/>
    </row>
    <row r="336" spans="1:16" s="5" customFormat="1" ht="12.75">
      <c r="A336" s="11" t="s">
        <v>1333</v>
      </c>
      <c r="B336" s="12" t="s">
        <v>1334</v>
      </c>
      <c r="C336" s="31" t="s">
        <v>1725</v>
      </c>
      <c r="D336" s="32" t="s">
        <v>1529</v>
      </c>
      <c r="E336" s="58">
        <v>174</v>
      </c>
      <c r="F336" s="13">
        <v>95.18</v>
      </c>
      <c r="G336" s="95"/>
      <c r="H336" s="33">
        <v>40269</v>
      </c>
      <c r="I336" s="29">
        <v>189</v>
      </c>
      <c r="J336" s="14">
        <v>205.89</v>
      </c>
      <c r="K336" s="103">
        <v>135.52336200772203</v>
      </c>
      <c r="L336" s="103">
        <v>205.89448000000004</v>
      </c>
      <c r="M336" s="29">
        <f aca="true" t="shared" si="29" ref="M336:N342">I336-E336</f>
        <v>15</v>
      </c>
      <c r="N336" s="14">
        <f t="shared" si="29"/>
        <v>110.70999999999998</v>
      </c>
      <c r="O336" s="15">
        <f aca="true" t="shared" si="30" ref="O336:O346">K336-F336</f>
        <v>40.34336200772202</v>
      </c>
      <c r="P336" s="15">
        <f aca="true" t="shared" si="31" ref="P336:P346">L336-F336</f>
        <v>110.71448000000004</v>
      </c>
    </row>
    <row r="337" spans="1:16" s="5" customFormat="1" ht="12.75">
      <c r="A337" s="11" t="s">
        <v>1335</v>
      </c>
      <c r="B337" s="12" t="s">
        <v>1334</v>
      </c>
      <c r="C337" s="31" t="s">
        <v>2358</v>
      </c>
      <c r="D337" s="32" t="s">
        <v>1529</v>
      </c>
      <c r="E337" s="58">
        <v>348</v>
      </c>
      <c r="F337" s="13">
        <v>190.35</v>
      </c>
      <c r="G337" s="95"/>
      <c r="H337" s="33">
        <v>40269</v>
      </c>
      <c r="I337" s="29">
        <v>348</v>
      </c>
      <c r="J337" s="14">
        <v>374.2</v>
      </c>
      <c r="K337" s="103">
        <v>263.78259906976746</v>
      </c>
      <c r="L337" s="103">
        <v>290.0301800000001</v>
      </c>
      <c r="M337" s="29">
        <f t="shared" si="29"/>
        <v>0</v>
      </c>
      <c r="N337" s="14">
        <f t="shared" si="29"/>
        <v>183.85</v>
      </c>
      <c r="O337" s="15">
        <f t="shared" si="30"/>
        <v>73.43259906976746</v>
      </c>
      <c r="P337" s="15">
        <f t="shared" si="31"/>
        <v>99.68018000000009</v>
      </c>
    </row>
    <row r="338" spans="1:16" s="5" customFormat="1" ht="23.25">
      <c r="A338" s="11" t="s">
        <v>358</v>
      </c>
      <c r="B338" s="106" t="s">
        <v>2701</v>
      </c>
      <c r="C338" s="31" t="s">
        <v>527</v>
      </c>
      <c r="D338" s="32" t="s">
        <v>1529</v>
      </c>
      <c r="E338" s="99">
        <v>150.55</v>
      </c>
      <c r="F338" s="68">
        <v>94</v>
      </c>
      <c r="G338" s="95"/>
      <c r="H338" s="33">
        <v>40299</v>
      </c>
      <c r="I338" s="78">
        <v>174.96</v>
      </c>
      <c r="J338" s="13">
        <v>188.12</v>
      </c>
      <c r="K338" s="103">
        <v>172.67461894736846</v>
      </c>
      <c r="L338" s="103">
        <v>175.28632000000002</v>
      </c>
      <c r="M338" s="29">
        <f t="shared" si="29"/>
        <v>24.409999999999997</v>
      </c>
      <c r="N338" s="14">
        <f t="shared" si="29"/>
        <v>94.12</v>
      </c>
      <c r="O338" s="15">
        <f t="shared" si="30"/>
        <v>78.67461894736846</v>
      </c>
      <c r="P338" s="15">
        <f t="shared" si="31"/>
        <v>81.28632000000002</v>
      </c>
    </row>
    <row r="339" spans="1:16" s="5" customFormat="1" ht="12.75">
      <c r="A339" s="11" t="s">
        <v>405</v>
      </c>
      <c r="B339" s="106" t="s">
        <v>430</v>
      </c>
      <c r="C339" s="31" t="s">
        <v>459</v>
      </c>
      <c r="D339" s="32" t="s">
        <v>1529</v>
      </c>
      <c r="E339" s="99">
        <v>91.51</v>
      </c>
      <c r="F339" s="68">
        <v>56.4</v>
      </c>
      <c r="G339" s="95"/>
      <c r="H339" s="33">
        <v>40299</v>
      </c>
      <c r="I339" s="78">
        <v>144.53</v>
      </c>
      <c r="J339" s="13">
        <v>155.4</v>
      </c>
      <c r="K339" s="103">
        <v>138.01540696257618</v>
      </c>
      <c r="L339" s="103">
        <v>192.02656000000005</v>
      </c>
      <c r="M339" s="29">
        <f t="shared" si="29"/>
        <v>53.019999999999996</v>
      </c>
      <c r="N339" s="14">
        <f t="shared" si="29"/>
        <v>99</v>
      </c>
      <c r="O339" s="15">
        <f t="shared" si="30"/>
        <v>81.61540696257617</v>
      </c>
      <c r="P339" s="15">
        <f t="shared" si="31"/>
        <v>135.62656000000004</v>
      </c>
    </row>
    <row r="340" spans="1:16" s="5" customFormat="1" ht="12.75">
      <c r="A340" s="11" t="s">
        <v>407</v>
      </c>
      <c r="B340" s="106" t="s">
        <v>430</v>
      </c>
      <c r="C340" s="31" t="s">
        <v>510</v>
      </c>
      <c r="D340" s="32" t="s">
        <v>1529</v>
      </c>
      <c r="E340" s="99">
        <v>305.03</v>
      </c>
      <c r="F340" s="68">
        <v>188</v>
      </c>
      <c r="G340" s="95"/>
      <c r="H340" s="33">
        <v>40299</v>
      </c>
      <c r="I340" s="78">
        <v>428.75</v>
      </c>
      <c r="J340" s="13">
        <v>459.51</v>
      </c>
      <c r="K340" s="103">
        <v>419.21306779307474</v>
      </c>
      <c r="L340" s="103">
        <v>419.2130800000001</v>
      </c>
      <c r="M340" s="29">
        <f t="shared" si="29"/>
        <v>123.72000000000003</v>
      </c>
      <c r="N340" s="14">
        <f t="shared" si="29"/>
        <v>271.51</v>
      </c>
      <c r="O340" s="15">
        <f t="shared" si="30"/>
        <v>231.21306779307474</v>
      </c>
      <c r="P340" s="15">
        <f t="shared" si="31"/>
        <v>231.2130800000001</v>
      </c>
    </row>
    <row r="341" spans="1:16" s="9" customFormat="1" ht="12.75">
      <c r="A341" s="11" t="s">
        <v>1666</v>
      </c>
      <c r="B341" s="12" t="s">
        <v>1667</v>
      </c>
      <c r="C341" s="31" t="s">
        <v>774</v>
      </c>
      <c r="D341" s="32" t="s">
        <v>1529</v>
      </c>
      <c r="E341" s="58">
        <v>193.8</v>
      </c>
      <c r="F341" s="13">
        <v>76.40820000000001</v>
      </c>
      <c r="G341" s="95"/>
      <c r="H341" s="33">
        <v>40269</v>
      </c>
      <c r="I341" s="29">
        <v>223.8</v>
      </c>
      <c r="J341" s="13">
        <v>280.42</v>
      </c>
      <c r="K341" s="103">
        <v>182.94865941747574</v>
      </c>
      <c r="L341" s="103">
        <v>244.48699000000002</v>
      </c>
      <c r="M341" s="29">
        <f t="shared" si="29"/>
        <v>30</v>
      </c>
      <c r="N341" s="14">
        <f t="shared" si="29"/>
        <v>204.0118</v>
      </c>
      <c r="O341" s="15">
        <f t="shared" si="30"/>
        <v>106.54045941747573</v>
      </c>
      <c r="P341" s="15">
        <f t="shared" si="31"/>
        <v>168.07879000000003</v>
      </c>
    </row>
    <row r="342" spans="1:16" s="9" customFormat="1" ht="12.75">
      <c r="A342" s="11" t="s">
        <v>1669</v>
      </c>
      <c r="B342" s="12" t="s">
        <v>1670</v>
      </c>
      <c r="C342" s="31" t="s">
        <v>1560</v>
      </c>
      <c r="D342" s="32" t="s">
        <v>1529</v>
      </c>
      <c r="E342" s="58">
        <v>129.3</v>
      </c>
      <c r="F342" s="13">
        <v>57.321000000000005</v>
      </c>
      <c r="G342" s="95"/>
      <c r="H342" s="33">
        <v>40269</v>
      </c>
      <c r="I342" s="29">
        <v>129.3</v>
      </c>
      <c r="J342" s="13">
        <v>159.83</v>
      </c>
      <c r="K342" s="103">
        <v>106.61830825291183</v>
      </c>
      <c r="L342" s="103">
        <v>138.97840000000002</v>
      </c>
      <c r="M342" s="29">
        <f t="shared" si="29"/>
        <v>0</v>
      </c>
      <c r="N342" s="14">
        <f t="shared" si="29"/>
        <v>102.50900000000001</v>
      </c>
      <c r="O342" s="15">
        <f t="shared" si="30"/>
        <v>49.297308252911826</v>
      </c>
      <c r="P342" s="15">
        <f t="shared" si="31"/>
        <v>81.65740000000002</v>
      </c>
    </row>
    <row r="343" spans="1:16" s="5" customFormat="1" ht="23.25">
      <c r="A343" s="11" t="s">
        <v>1256</v>
      </c>
      <c r="B343" s="106" t="s">
        <v>2661</v>
      </c>
      <c r="C343" s="31" t="s">
        <v>1560</v>
      </c>
      <c r="D343" s="32" t="s">
        <v>1529</v>
      </c>
      <c r="E343" s="99">
        <v>47.01</v>
      </c>
      <c r="F343" s="68">
        <v>42.3</v>
      </c>
      <c r="G343" s="95"/>
      <c r="H343" s="33">
        <v>40299</v>
      </c>
      <c r="I343" s="78">
        <v>47</v>
      </c>
      <c r="J343" s="13">
        <v>51.4</v>
      </c>
      <c r="K343" s="103">
        <v>46.17418596440912</v>
      </c>
      <c r="L343" s="103">
        <v>55.516560000000005</v>
      </c>
      <c r="M343" s="29">
        <v>0</v>
      </c>
      <c r="N343" s="14">
        <f>J343-F343</f>
        <v>9.100000000000001</v>
      </c>
      <c r="O343" s="15">
        <f t="shared" si="30"/>
        <v>3.874185964409122</v>
      </c>
      <c r="P343" s="15">
        <f t="shared" si="31"/>
        <v>13.216560000000008</v>
      </c>
    </row>
    <row r="344" spans="1:16" s="5" customFormat="1" ht="23.25">
      <c r="A344" s="11" t="s">
        <v>1257</v>
      </c>
      <c r="B344" s="106" t="s">
        <v>2661</v>
      </c>
      <c r="C344" s="31" t="s">
        <v>1514</v>
      </c>
      <c r="D344" s="32" t="s">
        <v>1529</v>
      </c>
      <c r="E344" s="99">
        <v>156.7</v>
      </c>
      <c r="F344" s="68">
        <v>141</v>
      </c>
      <c r="G344" s="95"/>
      <c r="H344" s="33">
        <v>40299</v>
      </c>
      <c r="I344" s="78">
        <v>156.69</v>
      </c>
      <c r="J344" s="13">
        <v>167.82</v>
      </c>
      <c r="K344" s="103">
        <v>168.00817375000003</v>
      </c>
      <c r="L344" s="103">
        <v>182.78128000000004</v>
      </c>
      <c r="M344" s="29">
        <v>0</v>
      </c>
      <c r="N344" s="14">
        <f>J344-F344</f>
        <v>26.819999999999993</v>
      </c>
      <c r="O344" s="15">
        <f t="shared" si="30"/>
        <v>27.008173750000026</v>
      </c>
      <c r="P344" s="15">
        <f t="shared" si="31"/>
        <v>41.78128000000004</v>
      </c>
    </row>
    <row r="345" spans="1:16" s="5" customFormat="1" ht="23.25">
      <c r="A345" s="11" t="s">
        <v>1254</v>
      </c>
      <c r="B345" s="106" t="s">
        <v>2660</v>
      </c>
      <c r="C345" s="31" t="s">
        <v>774</v>
      </c>
      <c r="D345" s="32" t="s">
        <v>1529</v>
      </c>
      <c r="E345" s="99">
        <v>94.02</v>
      </c>
      <c r="F345" s="68">
        <v>56.4</v>
      </c>
      <c r="G345" s="95"/>
      <c r="H345" s="33">
        <v>40299</v>
      </c>
      <c r="I345" s="78">
        <v>94.02</v>
      </c>
      <c r="J345" s="13">
        <v>107.67</v>
      </c>
      <c r="K345" s="103">
        <v>92.35558698363263</v>
      </c>
      <c r="L345" s="103">
        <v>108.54976</v>
      </c>
      <c r="M345" s="29">
        <f>I345-E345</f>
        <v>0</v>
      </c>
      <c r="N345" s="14">
        <f>J345-F345</f>
        <v>51.27</v>
      </c>
      <c r="O345" s="15">
        <f t="shared" si="30"/>
        <v>35.955586983632635</v>
      </c>
      <c r="P345" s="15">
        <f t="shared" si="31"/>
        <v>52.14976000000001</v>
      </c>
    </row>
    <row r="346" spans="1:16" s="4" customFormat="1" ht="23.25">
      <c r="A346" s="11" t="s">
        <v>1255</v>
      </c>
      <c r="B346" s="106" t="s">
        <v>2660</v>
      </c>
      <c r="C346" s="31" t="s">
        <v>764</v>
      </c>
      <c r="D346" s="32" t="s">
        <v>1529</v>
      </c>
      <c r="E346" s="99">
        <v>313.41</v>
      </c>
      <c r="F346" s="68">
        <v>188</v>
      </c>
      <c r="G346" s="95"/>
      <c r="H346" s="33">
        <v>40299</v>
      </c>
      <c r="I346" s="78">
        <v>313.41</v>
      </c>
      <c r="J346" s="13">
        <v>360.68</v>
      </c>
      <c r="K346" s="103">
        <v>337.8464158555134</v>
      </c>
      <c r="L346" s="103">
        <v>362.97536</v>
      </c>
      <c r="M346" s="29">
        <f>I346-E346</f>
        <v>0</v>
      </c>
      <c r="N346" s="14">
        <f>J346-F346</f>
        <v>172.68</v>
      </c>
      <c r="O346" s="15">
        <f t="shared" si="30"/>
        <v>149.84641585551338</v>
      </c>
      <c r="P346" s="15">
        <f t="shared" si="31"/>
        <v>174.97536000000002</v>
      </c>
    </row>
    <row r="347" spans="1:16" s="4" customFormat="1" ht="68.25">
      <c r="A347" s="16" t="s">
        <v>2054</v>
      </c>
      <c r="B347" s="17" t="s">
        <v>2055</v>
      </c>
      <c r="C347" s="17" t="s">
        <v>1560</v>
      </c>
      <c r="D347" s="18" t="s">
        <v>1529</v>
      </c>
      <c r="E347" s="56" t="s">
        <v>2020</v>
      </c>
      <c r="F347" s="19"/>
      <c r="G347" s="96"/>
      <c r="H347" s="20">
        <v>40269</v>
      </c>
      <c r="I347" s="22"/>
      <c r="J347" s="90"/>
      <c r="K347" s="105"/>
      <c r="L347" s="105"/>
      <c r="M347" s="22"/>
      <c r="N347" s="85"/>
      <c r="O347" s="86"/>
      <c r="P347" s="86"/>
    </row>
    <row r="348" spans="1:16" s="2" customFormat="1" ht="68.25">
      <c r="A348" s="16" t="s">
        <v>1141</v>
      </c>
      <c r="B348" s="89" t="s">
        <v>2603</v>
      </c>
      <c r="C348" s="17" t="s">
        <v>436</v>
      </c>
      <c r="D348" s="18" t="s">
        <v>924</v>
      </c>
      <c r="E348" s="56" t="s">
        <v>2020</v>
      </c>
      <c r="F348" s="90"/>
      <c r="G348" s="96"/>
      <c r="H348" s="20">
        <v>40299</v>
      </c>
      <c r="I348" s="98"/>
      <c r="J348" s="19"/>
      <c r="K348" s="105"/>
      <c r="L348" s="105"/>
      <c r="M348" s="22"/>
      <c r="N348" s="85"/>
      <c r="O348" s="86"/>
      <c r="P348" s="86"/>
    </row>
    <row r="349" spans="1:16" s="4" customFormat="1" ht="102">
      <c r="A349" s="11" t="s">
        <v>1142</v>
      </c>
      <c r="B349" s="106" t="s">
        <v>2603</v>
      </c>
      <c r="C349" s="31" t="s">
        <v>436</v>
      </c>
      <c r="D349" s="32" t="s">
        <v>924</v>
      </c>
      <c r="E349" s="99">
        <v>243.29</v>
      </c>
      <c r="F349" s="68">
        <v>77.4</v>
      </c>
      <c r="G349" s="95" t="s">
        <v>1559</v>
      </c>
      <c r="H349" s="33">
        <v>40299</v>
      </c>
      <c r="I349" s="78">
        <v>465.63</v>
      </c>
      <c r="J349" s="13">
        <v>498.07</v>
      </c>
      <c r="K349" s="103">
        <v>272.9621597752809</v>
      </c>
      <c r="L349" s="103">
        <v>284.8219000000001</v>
      </c>
      <c r="M349" s="29">
        <f aca="true" t="shared" si="32" ref="M349:N351">I349-E349</f>
        <v>222.34</v>
      </c>
      <c r="N349" s="14">
        <f t="shared" si="32"/>
        <v>420.66999999999996</v>
      </c>
      <c r="O349" s="15">
        <f>K349-F349</f>
        <v>195.5621597752809</v>
      </c>
      <c r="P349" s="15">
        <f>L349-F349</f>
        <v>207.42190000000008</v>
      </c>
    </row>
    <row r="350" spans="1:16" s="5" customFormat="1" ht="102">
      <c r="A350" s="11" t="s">
        <v>1143</v>
      </c>
      <c r="B350" s="106" t="s">
        <v>2604</v>
      </c>
      <c r="C350" s="31" t="s">
        <v>446</v>
      </c>
      <c r="D350" s="32" t="s">
        <v>924</v>
      </c>
      <c r="E350" s="99">
        <v>304.11</v>
      </c>
      <c r="F350" s="68">
        <v>76.5</v>
      </c>
      <c r="G350" s="95" t="s">
        <v>1559</v>
      </c>
      <c r="H350" s="33">
        <v>40299</v>
      </c>
      <c r="I350" s="78">
        <v>576.06</v>
      </c>
      <c r="J350" s="13">
        <v>616.82</v>
      </c>
      <c r="K350" s="103">
        <v>326.3955919796308</v>
      </c>
      <c r="L350" s="103">
        <v>416.05300000000005</v>
      </c>
      <c r="M350" s="29">
        <f t="shared" si="32"/>
        <v>271.94999999999993</v>
      </c>
      <c r="N350" s="14">
        <f t="shared" si="32"/>
        <v>540.32</v>
      </c>
      <c r="O350" s="15">
        <f>K350-F350</f>
        <v>249.8955919796308</v>
      </c>
      <c r="P350" s="15">
        <f>L350-F350</f>
        <v>339.55300000000005</v>
      </c>
    </row>
    <row r="351" spans="1:16" s="4" customFormat="1" ht="102">
      <c r="A351" s="11" t="s">
        <v>1144</v>
      </c>
      <c r="B351" s="106" t="s">
        <v>2604</v>
      </c>
      <c r="C351" s="31" t="s">
        <v>446</v>
      </c>
      <c r="D351" s="32" t="s">
        <v>924</v>
      </c>
      <c r="E351" s="99">
        <v>304.11</v>
      </c>
      <c r="F351" s="68">
        <v>76.5</v>
      </c>
      <c r="G351" s="95" t="s">
        <v>1559</v>
      </c>
      <c r="H351" s="33">
        <v>40299</v>
      </c>
      <c r="I351" s="78">
        <v>576.06</v>
      </c>
      <c r="J351" s="13">
        <v>616.82</v>
      </c>
      <c r="K351" s="103">
        <v>344.5784356164384</v>
      </c>
      <c r="L351" s="103">
        <v>475.7676</v>
      </c>
      <c r="M351" s="29">
        <f t="shared" si="32"/>
        <v>271.94999999999993</v>
      </c>
      <c r="N351" s="14">
        <f t="shared" si="32"/>
        <v>540.32</v>
      </c>
      <c r="O351" s="15">
        <f>K351-F351</f>
        <v>268.0784356164384</v>
      </c>
      <c r="P351" s="15">
        <f>L351-F351</f>
        <v>399.2676</v>
      </c>
    </row>
    <row r="352" spans="1:16" s="2" customFormat="1" ht="34.5">
      <c r="A352" s="30" t="s">
        <v>2056</v>
      </c>
      <c r="B352" s="31" t="s">
        <v>2055</v>
      </c>
      <c r="C352" s="31" t="s">
        <v>1636</v>
      </c>
      <c r="D352" s="32" t="s">
        <v>1529</v>
      </c>
      <c r="E352" s="58">
        <v>285.6</v>
      </c>
      <c r="F352" s="26">
        <v>142.76</v>
      </c>
      <c r="G352" s="95"/>
      <c r="H352" s="33">
        <v>40269</v>
      </c>
      <c r="I352" s="29">
        <v>537.64</v>
      </c>
      <c r="J352" s="26">
        <v>417.4</v>
      </c>
      <c r="K352" s="105" t="s">
        <v>1643</v>
      </c>
      <c r="L352" s="105" t="s">
        <v>1643</v>
      </c>
      <c r="M352" s="29"/>
      <c r="N352" s="14"/>
      <c r="O352" s="15"/>
      <c r="P352" s="15"/>
    </row>
    <row r="353" spans="1:16" s="5" customFormat="1" ht="68.25">
      <c r="A353" s="16" t="s">
        <v>2045</v>
      </c>
      <c r="B353" s="17" t="s">
        <v>2046</v>
      </c>
      <c r="C353" s="17" t="s">
        <v>774</v>
      </c>
      <c r="D353" s="18" t="s">
        <v>1529</v>
      </c>
      <c r="E353" s="56" t="s">
        <v>2020</v>
      </c>
      <c r="F353" s="19"/>
      <c r="G353" s="96"/>
      <c r="H353" s="20">
        <v>40269</v>
      </c>
      <c r="I353" s="22"/>
      <c r="J353" s="90"/>
      <c r="K353" s="105"/>
      <c r="L353" s="105"/>
      <c r="M353" s="22"/>
      <c r="N353" s="85"/>
      <c r="O353" s="86"/>
      <c r="P353" s="86"/>
    </row>
    <row r="354" spans="1:16" s="5" customFormat="1" ht="12.75">
      <c r="A354" s="11" t="s">
        <v>2047</v>
      </c>
      <c r="B354" s="12" t="s">
        <v>2046</v>
      </c>
      <c r="C354" s="31" t="s">
        <v>778</v>
      </c>
      <c r="D354" s="32" t="s">
        <v>1529</v>
      </c>
      <c r="E354" s="58">
        <v>399.6</v>
      </c>
      <c r="F354" s="13">
        <v>190.35</v>
      </c>
      <c r="G354" s="95"/>
      <c r="H354" s="33">
        <v>40269</v>
      </c>
      <c r="I354" s="29">
        <v>882.14</v>
      </c>
      <c r="J354" s="13">
        <v>602.46</v>
      </c>
      <c r="K354" s="103">
        <v>279.3437777777778</v>
      </c>
      <c r="L354" s="103">
        <v>313.64300000000003</v>
      </c>
      <c r="M354" s="29">
        <f>I354-E354</f>
        <v>482.53999999999996</v>
      </c>
      <c r="N354" s="14">
        <f>J354-F354</f>
        <v>412.11</v>
      </c>
      <c r="O354" s="15">
        <f>K354-F354</f>
        <v>88.99377777777781</v>
      </c>
      <c r="P354" s="15">
        <f>L354-F354</f>
        <v>123.29300000000003</v>
      </c>
    </row>
    <row r="355" spans="1:16" s="2" customFormat="1" ht="68.25">
      <c r="A355" s="16" t="s">
        <v>2049</v>
      </c>
      <c r="B355" s="17" t="s">
        <v>2050</v>
      </c>
      <c r="C355" s="17" t="s">
        <v>1725</v>
      </c>
      <c r="D355" s="18" t="s">
        <v>1529</v>
      </c>
      <c r="E355" s="56" t="s">
        <v>2020</v>
      </c>
      <c r="F355" s="19"/>
      <c r="G355" s="96"/>
      <c r="H355" s="20">
        <v>40269</v>
      </c>
      <c r="I355" s="22"/>
      <c r="J355" s="90"/>
      <c r="K355" s="105"/>
      <c r="L355" s="105"/>
      <c r="M355" s="22"/>
      <c r="N355" s="85"/>
      <c r="O355" s="86"/>
      <c r="P355" s="86"/>
    </row>
    <row r="356" spans="1:16" s="2" customFormat="1" ht="34.5">
      <c r="A356" s="30" t="s">
        <v>2051</v>
      </c>
      <c r="B356" s="31" t="s">
        <v>2050</v>
      </c>
      <c r="C356" s="31" t="s">
        <v>2358</v>
      </c>
      <c r="D356" s="32" t="s">
        <v>1529</v>
      </c>
      <c r="E356" s="58">
        <v>556.8</v>
      </c>
      <c r="F356" s="26">
        <v>253.73</v>
      </c>
      <c r="G356" s="95"/>
      <c r="H356" s="33">
        <v>40269</v>
      </c>
      <c r="I356" s="29">
        <v>1250.95</v>
      </c>
      <c r="J356" s="26">
        <v>724.81</v>
      </c>
      <c r="K356" s="105" t="s">
        <v>1643</v>
      </c>
      <c r="L356" s="105" t="s">
        <v>1643</v>
      </c>
      <c r="M356" s="29"/>
      <c r="N356" s="14"/>
      <c r="O356" s="15"/>
      <c r="P356" s="15"/>
    </row>
    <row r="357" spans="1:16" s="5" customFormat="1" ht="12.75">
      <c r="A357" s="11" t="s">
        <v>1743</v>
      </c>
      <c r="B357" s="12" t="s">
        <v>1741</v>
      </c>
      <c r="C357" s="31" t="s">
        <v>1744</v>
      </c>
      <c r="D357" s="32" t="s">
        <v>1529</v>
      </c>
      <c r="E357" s="58">
        <v>550.52</v>
      </c>
      <c r="F357" s="13">
        <v>317.25</v>
      </c>
      <c r="G357" s="95"/>
      <c r="H357" s="33">
        <v>40269</v>
      </c>
      <c r="I357" s="29">
        <v>550.52</v>
      </c>
      <c r="J357" s="13">
        <v>499.41</v>
      </c>
      <c r="K357" s="103">
        <v>443.9804325</v>
      </c>
      <c r="L357" s="103">
        <v>468.10192</v>
      </c>
      <c r="M357" s="29">
        <f>I357-E357</f>
        <v>0</v>
      </c>
      <c r="N357" s="14">
        <f>J357-F357</f>
        <v>182.16000000000003</v>
      </c>
      <c r="O357" s="15">
        <f>K357-F357</f>
        <v>126.7304325</v>
      </c>
      <c r="P357" s="15">
        <f>L357-F357</f>
        <v>150.85192</v>
      </c>
    </row>
    <row r="358" spans="1:16" s="5" customFormat="1" ht="45.75">
      <c r="A358" s="30" t="s">
        <v>2203</v>
      </c>
      <c r="B358" s="31" t="s">
        <v>2204</v>
      </c>
      <c r="C358" s="31" t="s">
        <v>2205</v>
      </c>
      <c r="D358" s="32" t="s">
        <v>1546</v>
      </c>
      <c r="E358" s="58">
        <v>916.81</v>
      </c>
      <c r="F358" s="26">
        <v>899.9</v>
      </c>
      <c r="G358" s="95" t="s">
        <v>1557</v>
      </c>
      <c r="H358" s="33">
        <v>40118</v>
      </c>
      <c r="I358" s="29">
        <v>916.81</v>
      </c>
      <c r="J358" s="28">
        <v>950.63</v>
      </c>
      <c r="K358" s="105" t="s">
        <v>1643</v>
      </c>
      <c r="L358" s="105" t="s">
        <v>1643</v>
      </c>
      <c r="M358" s="29"/>
      <c r="N358" s="14"/>
      <c r="O358" s="15"/>
      <c r="P358" s="15"/>
    </row>
    <row r="359" spans="1:16" s="5" customFormat="1" ht="23.25">
      <c r="A359" s="11" t="s">
        <v>2819</v>
      </c>
      <c r="B359" s="12" t="s">
        <v>2820</v>
      </c>
      <c r="C359" s="31" t="s">
        <v>754</v>
      </c>
      <c r="D359" s="32" t="s">
        <v>2369</v>
      </c>
      <c r="E359" s="58">
        <v>217.5</v>
      </c>
      <c r="F359" s="13">
        <v>185.13</v>
      </c>
      <c r="G359" s="95"/>
      <c r="H359" s="33">
        <v>40238</v>
      </c>
      <c r="I359" s="29">
        <v>217.5</v>
      </c>
      <c r="J359" s="14">
        <v>260.89</v>
      </c>
      <c r="K359" s="103">
        <v>203.53080000000003</v>
      </c>
      <c r="L359" s="103">
        <v>218.79</v>
      </c>
      <c r="M359" s="29">
        <f>I359-E359</f>
        <v>0</v>
      </c>
      <c r="N359" s="14">
        <f>J359-F359</f>
        <v>75.75999999999999</v>
      </c>
      <c r="O359" s="15">
        <f>K359-F359</f>
        <v>18.400800000000032</v>
      </c>
      <c r="P359" s="15">
        <f>L359-F359</f>
        <v>33.66</v>
      </c>
    </row>
    <row r="360" spans="1:16" s="5" customFormat="1" ht="23.25">
      <c r="A360" s="11" t="s">
        <v>2821</v>
      </c>
      <c r="B360" s="12" t="s">
        <v>2822</v>
      </c>
      <c r="C360" s="31" t="s">
        <v>1327</v>
      </c>
      <c r="D360" s="32" t="s">
        <v>2369</v>
      </c>
      <c r="E360" s="58">
        <v>281.1</v>
      </c>
      <c r="F360" s="13">
        <v>246.84</v>
      </c>
      <c r="G360" s="95"/>
      <c r="H360" s="33">
        <v>40238</v>
      </c>
      <c r="I360" s="29">
        <v>281.1</v>
      </c>
      <c r="J360" s="14">
        <v>335.28</v>
      </c>
      <c r="K360" s="103">
        <v>243.15463851147217</v>
      </c>
      <c r="L360" s="103">
        <v>282.12998000000005</v>
      </c>
      <c r="M360" s="29">
        <f>I360-E360</f>
        <v>0</v>
      </c>
      <c r="N360" s="14">
        <f>J360-F360</f>
        <v>88.43999999999997</v>
      </c>
      <c r="O360" s="15">
        <v>0</v>
      </c>
      <c r="P360" s="15">
        <f>L360-F360</f>
        <v>35.28998000000004</v>
      </c>
    </row>
    <row r="361" spans="1:16" s="2" customFormat="1" ht="34.5">
      <c r="A361" s="30" t="s">
        <v>2823</v>
      </c>
      <c r="B361" s="31" t="s">
        <v>2824</v>
      </c>
      <c r="C361" s="31" t="s">
        <v>1328</v>
      </c>
      <c r="D361" s="32" t="s">
        <v>2369</v>
      </c>
      <c r="E361" s="58">
        <v>370.8</v>
      </c>
      <c r="F361" s="26">
        <v>329.01</v>
      </c>
      <c r="G361" s="95"/>
      <c r="H361" s="33">
        <v>40238</v>
      </c>
      <c r="I361" s="29">
        <v>370.8</v>
      </c>
      <c r="J361" s="28">
        <v>436.86</v>
      </c>
      <c r="K361" s="105" t="s">
        <v>1643</v>
      </c>
      <c r="L361" s="105" t="s">
        <v>1643</v>
      </c>
      <c r="M361" s="29"/>
      <c r="N361" s="14"/>
      <c r="O361" s="15"/>
      <c r="P361" s="15"/>
    </row>
    <row r="362" spans="1:16" s="2" customFormat="1" ht="12.75">
      <c r="A362" s="11" t="s">
        <v>1446</v>
      </c>
      <c r="B362" s="12" t="s">
        <v>1447</v>
      </c>
      <c r="C362" s="31" t="s">
        <v>1448</v>
      </c>
      <c r="D362" s="32" t="s">
        <v>1529</v>
      </c>
      <c r="E362" s="58">
        <v>278.4</v>
      </c>
      <c r="F362" s="13">
        <v>126.87</v>
      </c>
      <c r="G362" s="95"/>
      <c r="H362" s="33">
        <v>40269</v>
      </c>
      <c r="I362" s="29">
        <v>299.67</v>
      </c>
      <c r="J362" s="13">
        <v>204.97</v>
      </c>
      <c r="K362" s="103">
        <v>169.40653573033708</v>
      </c>
      <c r="L362" s="103">
        <v>198.56408000000002</v>
      </c>
      <c r="M362" s="29">
        <f>I362-E362</f>
        <v>21.27000000000004</v>
      </c>
      <c r="N362" s="14">
        <f>J362-F362</f>
        <v>78.1</v>
      </c>
      <c r="O362" s="15">
        <f>K362-F362</f>
        <v>42.53653573033708</v>
      </c>
      <c r="P362" s="15">
        <f>L362-F362</f>
        <v>71.69408000000001</v>
      </c>
    </row>
    <row r="363" spans="1:16" s="2" customFormat="1" ht="34.5">
      <c r="A363" s="30" t="s">
        <v>1449</v>
      </c>
      <c r="B363" s="31" t="s">
        <v>1447</v>
      </c>
      <c r="C363" s="31" t="s">
        <v>1450</v>
      </c>
      <c r="D363" s="32" t="s">
        <v>1529</v>
      </c>
      <c r="E363" s="58">
        <v>464</v>
      </c>
      <c r="F363" s="26">
        <v>211.45</v>
      </c>
      <c r="G363" s="95"/>
      <c r="H363" s="33">
        <v>40269</v>
      </c>
      <c r="I363" s="29">
        <v>550.52</v>
      </c>
      <c r="J363" s="26">
        <v>580.25</v>
      </c>
      <c r="K363" s="105" t="s">
        <v>1643</v>
      </c>
      <c r="L363" s="105" t="s">
        <v>1643</v>
      </c>
      <c r="M363" s="29"/>
      <c r="N363" s="14"/>
      <c r="O363" s="15"/>
      <c r="P363" s="15"/>
    </row>
    <row r="364" spans="1:16" s="2" customFormat="1" ht="12.75">
      <c r="A364" s="11" t="s">
        <v>1734</v>
      </c>
      <c r="B364" s="12" t="s">
        <v>1447</v>
      </c>
      <c r="C364" s="31" t="s">
        <v>1735</v>
      </c>
      <c r="D364" s="32" t="s">
        <v>1529</v>
      </c>
      <c r="E364" s="58">
        <v>928</v>
      </c>
      <c r="F364" s="13">
        <v>422.89</v>
      </c>
      <c r="G364" s="95"/>
      <c r="H364" s="33">
        <v>40269</v>
      </c>
      <c r="I364" s="29">
        <v>1077.22</v>
      </c>
      <c r="J364" s="13">
        <v>1112.65</v>
      </c>
      <c r="K364" s="103">
        <v>1112.518</v>
      </c>
      <c r="L364" s="103">
        <v>1112.518</v>
      </c>
      <c r="M364" s="29">
        <f>I364-E364</f>
        <v>149.22000000000003</v>
      </c>
      <c r="N364" s="14">
        <f>J364-F364</f>
        <v>689.7600000000001</v>
      </c>
      <c r="O364" s="15">
        <f>K364-F364</f>
        <v>689.628</v>
      </c>
      <c r="P364" s="15">
        <f>L364-F364</f>
        <v>689.628</v>
      </c>
    </row>
    <row r="365" spans="1:16" s="5" customFormat="1" ht="12.75">
      <c r="A365" s="11" t="s">
        <v>1250</v>
      </c>
      <c r="B365" s="106" t="s">
        <v>2659</v>
      </c>
      <c r="C365" s="31" t="s">
        <v>738</v>
      </c>
      <c r="D365" s="32" t="s">
        <v>1529</v>
      </c>
      <c r="E365" s="99">
        <v>47.01</v>
      </c>
      <c r="F365" s="68">
        <v>42.3</v>
      </c>
      <c r="G365" s="95"/>
      <c r="H365" s="33">
        <v>40299</v>
      </c>
      <c r="I365" s="78">
        <v>43.04</v>
      </c>
      <c r="J365" s="13">
        <v>50.89</v>
      </c>
      <c r="K365" s="103">
        <v>40.9551956413159</v>
      </c>
      <c r="L365" s="103">
        <v>55.352000000000004</v>
      </c>
      <c r="M365" s="29">
        <v>0</v>
      </c>
      <c r="N365" s="14">
        <f>J365-F365</f>
        <v>8.590000000000003</v>
      </c>
      <c r="O365" s="15">
        <v>0</v>
      </c>
      <c r="P365" s="15">
        <f>L365-F365</f>
        <v>13.052000000000007</v>
      </c>
    </row>
    <row r="366" spans="1:16" s="2" customFormat="1" ht="34.5">
      <c r="A366" s="30" t="s">
        <v>1251</v>
      </c>
      <c r="B366" s="80" t="s">
        <v>2659</v>
      </c>
      <c r="C366" s="31" t="s">
        <v>740</v>
      </c>
      <c r="D366" s="32" t="s">
        <v>1529</v>
      </c>
      <c r="E366" s="99">
        <v>78.35</v>
      </c>
      <c r="F366" s="67">
        <v>70.5</v>
      </c>
      <c r="G366" s="95"/>
      <c r="H366" s="33">
        <v>40299</v>
      </c>
      <c r="I366" s="78">
        <v>72.16</v>
      </c>
      <c r="J366" s="26">
        <v>83.16</v>
      </c>
      <c r="K366" s="105" t="s">
        <v>1643</v>
      </c>
      <c r="L366" s="105" t="s">
        <v>1643</v>
      </c>
      <c r="M366" s="29"/>
      <c r="N366" s="14"/>
      <c r="O366" s="15"/>
      <c r="P366" s="15"/>
    </row>
    <row r="367" spans="1:16" s="2" customFormat="1" ht="12.75">
      <c r="A367" s="11" t="s">
        <v>1252</v>
      </c>
      <c r="B367" s="106" t="s">
        <v>2659</v>
      </c>
      <c r="C367" s="31" t="s">
        <v>691</v>
      </c>
      <c r="D367" s="32" t="s">
        <v>1529</v>
      </c>
      <c r="E367" s="99">
        <v>156.7</v>
      </c>
      <c r="F367" s="68">
        <v>141</v>
      </c>
      <c r="G367" s="95"/>
      <c r="H367" s="33">
        <v>40299</v>
      </c>
      <c r="I367" s="78">
        <v>151.03</v>
      </c>
      <c r="J367" s="13">
        <v>173.69</v>
      </c>
      <c r="K367" s="103">
        <v>154.4097474051635</v>
      </c>
      <c r="L367" s="103">
        <v>173.68560000000002</v>
      </c>
      <c r="M367" s="29">
        <v>0</v>
      </c>
      <c r="N367" s="14">
        <f>J367-F367</f>
        <v>32.69</v>
      </c>
      <c r="O367" s="15">
        <f>K367-F367</f>
        <v>13.4097474051635</v>
      </c>
      <c r="P367" s="15">
        <f>L367-F367</f>
        <v>32.68560000000002</v>
      </c>
    </row>
    <row r="368" spans="1:16" s="5" customFormat="1" ht="34.5">
      <c r="A368" s="30" t="s">
        <v>1253</v>
      </c>
      <c r="B368" s="80" t="s">
        <v>2659</v>
      </c>
      <c r="C368" s="31" t="s">
        <v>512</v>
      </c>
      <c r="D368" s="32" t="s">
        <v>1529</v>
      </c>
      <c r="E368" s="99">
        <v>470.12</v>
      </c>
      <c r="F368" s="67">
        <v>423</v>
      </c>
      <c r="G368" s="95"/>
      <c r="H368" s="33">
        <v>40299</v>
      </c>
      <c r="I368" s="78">
        <v>409.08</v>
      </c>
      <c r="J368" s="26">
        <v>463.63</v>
      </c>
      <c r="K368" s="105" t="s">
        <v>1643</v>
      </c>
      <c r="L368" s="105" t="s">
        <v>1643</v>
      </c>
      <c r="M368" s="29"/>
      <c r="N368" s="14"/>
      <c r="O368" s="15"/>
      <c r="P368" s="15"/>
    </row>
    <row r="369" spans="1:16" s="2" customFormat="1" ht="12.75">
      <c r="A369" s="11" t="s">
        <v>1246</v>
      </c>
      <c r="B369" s="106" t="s">
        <v>2658</v>
      </c>
      <c r="C369" s="31" t="s">
        <v>754</v>
      </c>
      <c r="D369" s="32" t="s">
        <v>1529</v>
      </c>
      <c r="E369" s="99">
        <v>94.02</v>
      </c>
      <c r="F369" s="68">
        <v>56.4</v>
      </c>
      <c r="G369" s="95"/>
      <c r="H369" s="33">
        <v>40299</v>
      </c>
      <c r="I369" s="78">
        <v>103.67</v>
      </c>
      <c r="J369" s="13">
        <v>111.48</v>
      </c>
      <c r="K369" s="103">
        <v>80.56402699322976</v>
      </c>
      <c r="L369" s="103">
        <v>108.19072</v>
      </c>
      <c r="M369" s="29">
        <f>I369-E369</f>
        <v>9.650000000000006</v>
      </c>
      <c r="N369" s="14">
        <f>J369-F369</f>
        <v>55.080000000000005</v>
      </c>
      <c r="O369" s="15">
        <f>K369-F369</f>
        <v>24.16402699322976</v>
      </c>
      <c r="P369" s="15">
        <f>L369-F369</f>
        <v>51.79072</v>
      </c>
    </row>
    <row r="370" spans="1:16" s="5" customFormat="1" ht="34.5">
      <c r="A370" s="30" t="s">
        <v>1247</v>
      </c>
      <c r="B370" s="80" t="s">
        <v>2658</v>
      </c>
      <c r="C370" s="31" t="s">
        <v>564</v>
      </c>
      <c r="D370" s="32" t="s">
        <v>1529</v>
      </c>
      <c r="E370" s="99">
        <v>156.7</v>
      </c>
      <c r="F370" s="67">
        <v>94</v>
      </c>
      <c r="G370" s="95"/>
      <c r="H370" s="33">
        <v>40299</v>
      </c>
      <c r="I370" s="78">
        <v>126.87</v>
      </c>
      <c r="J370" s="26">
        <v>145.23</v>
      </c>
      <c r="K370" s="105" t="s">
        <v>1643</v>
      </c>
      <c r="L370" s="105" t="s">
        <v>1643</v>
      </c>
      <c r="M370" s="29"/>
      <c r="N370" s="14"/>
      <c r="O370" s="15"/>
      <c r="P370" s="15"/>
    </row>
    <row r="371" spans="1:16" s="5" customFormat="1" ht="12.75">
      <c r="A371" s="11" t="s">
        <v>1248</v>
      </c>
      <c r="B371" s="106" t="s">
        <v>2658</v>
      </c>
      <c r="C371" s="31" t="s">
        <v>571</v>
      </c>
      <c r="D371" s="32" t="s">
        <v>1529</v>
      </c>
      <c r="E371" s="99">
        <v>313.41</v>
      </c>
      <c r="F371" s="68">
        <v>188</v>
      </c>
      <c r="G371" s="95"/>
      <c r="H371" s="33">
        <v>40299</v>
      </c>
      <c r="I371" s="78">
        <v>269.7</v>
      </c>
      <c r="J371" s="13">
        <v>312.27</v>
      </c>
      <c r="K371" s="103">
        <v>282.8365383537083</v>
      </c>
      <c r="L371" s="103">
        <v>335.82208</v>
      </c>
      <c r="M371" s="29">
        <v>0</v>
      </c>
      <c r="N371" s="14">
        <f>J371-F371</f>
        <v>124.26999999999998</v>
      </c>
      <c r="O371" s="15">
        <f>K371-F371</f>
        <v>94.8365383537083</v>
      </c>
      <c r="P371" s="15">
        <f>L371-F371</f>
        <v>147.82208000000003</v>
      </c>
    </row>
    <row r="372" spans="1:16" s="5" customFormat="1" ht="34.5">
      <c r="A372" s="30" t="s">
        <v>1249</v>
      </c>
      <c r="B372" s="80" t="s">
        <v>2658</v>
      </c>
      <c r="C372" s="31" t="s">
        <v>541</v>
      </c>
      <c r="D372" s="32" t="s">
        <v>1529</v>
      </c>
      <c r="E372" s="99">
        <v>940.23</v>
      </c>
      <c r="F372" s="67">
        <v>564</v>
      </c>
      <c r="G372" s="95"/>
      <c r="H372" s="33">
        <v>40299</v>
      </c>
      <c r="I372" s="78">
        <v>746.53</v>
      </c>
      <c r="J372" s="26">
        <v>825.52</v>
      </c>
      <c r="K372" s="105" t="s">
        <v>1643</v>
      </c>
      <c r="L372" s="105" t="s">
        <v>1643</v>
      </c>
      <c r="M372" s="29"/>
      <c r="N372" s="14"/>
      <c r="O372" s="15"/>
      <c r="P372" s="15"/>
    </row>
    <row r="373" spans="1:16" s="5" customFormat="1" ht="12.75">
      <c r="A373" s="11" t="s">
        <v>1193</v>
      </c>
      <c r="B373" s="106" t="s">
        <v>2623</v>
      </c>
      <c r="C373" s="31" t="s">
        <v>281</v>
      </c>
      <c r="D373" s="32" t="s">
        <v>1529</v>
      </c>
      <c r="E373" s="99">
        <v>130.76</v>
      </c>
      <c r="F373" s="68">
        <v>42.3</v>
      </c>
      <c r="G373" s="95"/>
      <c r="H373" s="33">
        <v>40299</v>
      </c>
      <c r="I373" s="78">
        <v>161.94</v>
      </c>
      <c r="J373" s="13">
        <v>161.94</v>
      </c>
      <c r="K373" s="103">
        <v>116.45811859898372</v>
      </c>
      <c r="L373" s="103">
        <v>151.42512000000002</v>
      </c>
      <c r="M373" s="29">
        <f>I373-E373</f>
        <v>31.180000000000007</v>
      </c>
      <c r="N373" s="14">
        <f>J373-F373</f>
        <v>119.64</v>
      </c>
      <c r="O373" s="15">
        <f>K373-F373</f>
        <v>74.15811859898372</v>
      </c>
      <c r="P373" s="15">
        <f>L373-F373</f>
        <v>109.12512000000002</v>
      </c>
    </row>
    <row r="374" spans="1:16" s="5" customFormat="1" ht="12.75">
      <c r="A374" s="11" t="s">
        <v>1195</v>
      </c>
      <c r="B374" s="106" t="s">
        <v>2623</v>
      </c>
      <c r="C374" s="31" t="s">
        <v>1055</v>
      </c>
      <c r="D374" s="32" t="s">
        <v>1529</v>
      </c>
      <c r="E374" s="99">
        <v>435.85</v>
      </c>
      <c r="F374" s="68">
        <v>141</v>
      </c>
      <c r="G374" s="95"/>
      <c r="H374" s="33">
        <v>40299</v>
      </c>
      <c r="I374" s="78">
        <v>529.37</v>
      </c>
      <c r="J374" s="13">
        <v>529.37</v>
      </c>
      <c r="K374" s="103">
        <v>415.97022757721555</v>
      </c>
      <c r="L374" s="103">
        <v>497.22332</v>
      </c>
      <c r="M374" s="29">
        <f>I374-E374</f>
        <v>93.51999999999998</v>
      </c>
      <c r="N374" s="14">
        <f>J374-F374</f>
        <v>388.37</v>
      </c>
      <c r="O374" s="15">
        <f>K374-F374</f>
        <v>274.97022757721555</v>
      </c>
      <c r="P374" s="15">
        <f>L374-F374</f>
        <v>356.22332</v>
      </c>
    </row>
    <row r="375" spans="1:16" s="2" customFormat="1" ht="34.5">
      <c r="A375" s="30" t="s">
        <v>1441</v>
      </c>
      <c r="B375" s="31" t="s">
        <v>1442</v>
      </c>
      <c r="C375" s="31" t="s">
        <v>1443</v>
      </c>
      <c r="D375" s="32" t="s">
        <v>1529</v>
      </c>
      <c r="E375" s="58">
        <v>59.36</v>
      </c>
      <c r="F375" s="26">
        <v>53.58</v>
      </c>
      <c r="G375" s="95"/>
      <c r="H375" s="33">
        <v>40269</v>
      </c>
      <c r="I375" s="29">
        <v>59.36</v>
      </c>
      <c r="J375" s="26">
        <v>64.67</v>
      </c>
      <c r="K375" s="105" t="s">
        <v>1643</v>
      </c>
      <c r="L375" s="105" t="s">
        <v>1643</v>
      </c>
      <c r="M375" s="29"/>
      <c r="N375" s="14"/>
      <c r="O375" s="15"/>
      <c r="P375" s="15"/>
    </row>
    <row r="376" spans="1:16" s="2" customFormat="1" ht="34.5">
      <c r="A376" s="30" t="s">
        <v>1444</v>
      </c>
      <c r="B376" s="31" t="s">
        <v>1442</v>
      </c>
      <c r="C376" s="31" t="s">
        <v>1445</v>
      </c>
      <c r="D376" s="32" t="s">
        <v>1529</v>
      </c>
      <c r="E376" s="58">
        <v>165.62</v>
      </c>
      <c r="F376" s="26">
        <v>178.61</v>
      </c>
      <c r="G376" s="95"/>
      <c r="H376" s="33">
        <v>40269</v>
      </c>
      <c r="I376" s="29">
        <v>165.62</v>
      </c>
      <c r="J376" s="26">
        <v>167.14</v>
      </c>
      <c r="K376" s="105" t="s">
        <v>1643</v>
      </c>
      <c r="L376" s="105" t="s">
        <v>1643</v>
      </c>
      <c r="M376" s="29"/>
      <c r="N376" s="14"/>
      <c r="O376" s="15"/>
      <c r="P376" s="15"/>
    </row>
    <row r="377" spans="1:16" s="2" customFormat="1" ht="34.5">
      <c r="A377" s="30" t="s">
        <v>1739</v>
      </c>
      <c r="B377" s="31" t="s">
        <v>1737</v>
      </c>
      <c r="C377" s="31" t="s">
        <v>896</v>
      </c>
      <c r="D377" s="32" t="s">
        <v>1529</v>
      </c>
      <c r="E377" s="58">
        <v>120.37</v>
      </c>
      <c r="F377" s="26">
        <v>71.38</v>
      </c>
      <c r="G377" s="95"/>
      <c r="H377" s="33">
        <v>40269</v>
      </c>
      <c r="I377" s="29">
        <v>120.37</v>
      </c>
      <c r="J377" s="26">
        <v>113.71</v>
      </c>
      <c r="K377" s="105" t="s">
        <v>1643</v>
      </c>
      <c r="L377" s="105" t="s">
        <v>1643</v>
      </c>
      <c r="M377" s="29"/>
      <c r="N377" s="14"/>
      <c r="O377" s="15"/>
      <c r="P377" s="15"/>
    </row>
    <row r="378" spans="1:16" s="5" customFormat="1" ht="34.5">
      <c r="A378" s="30" t="s">
        <v>1736</v>
      </c>
      <c r="B378" s="31" t="s">
        <v>1737</v>
      </c>
      <c r="C378" s="31" t="s">
        <v>1738</v>
      </c>
      <c r="D378" s="32" t="s">
        <v>1529</v>
      </c>
      <c r="E378" s="58">
        <v>273.73</v>
      </c>
      <c r="F378" s="26">
        <v>237.94</v>
      </c>
      <c r="G378" s="95"/>
      <c r="H378" s="33">
        <v>40269</v>
      </c>
      <c r="I378" s="29">
        <v>273.73</v>
      </c>
      <c r="J378" s="26">
        <v>297.55</v>
      </c>
      <c r="K378" s="105" t="s">
        <v>1643</v>
      </c>
      <c r="L378" s="105" t="s">
        <v>1643</v>
      </c>
      <c r="M378" s="29"/>
      <c r="N378" s="14"/>
      <c r="O378" s="15"/>
      <c r="P378" s="15"/>
    </row>
    <row r="379" spans="1:16" s="5" customFormat="1" ht="12.75">
      <c r="A379" s="11" t="s">
        <v>1740</v>
      </c>
      <c r="B379" s="12" t="s">
        <v>1741</v>
      </c>
      <c r="C379" s="31" t="s">
        <v>1742</v>
      </c>
      <c r="D379" s="32" t="s">
        <v>1529</v>
      </c>
      <c r="E379" s="58">
        <v>197.42</v>
      </c>
      <c r="F379" s="13">
        <v>95.18</v>
      </c>
      <c r="G379" s="95"/>
      <c r="H379" s="33">
        <v>40269</v>
      </c>
      <c r="I379" s="29">
        <v>197.42</v>
      </c>
      <c r="J379" s="13">
        <v>152.14</v>
      </c>
      <c r="K379" s="103">
        <v>128.89970322580646</v>
      </c>
      <c r="L379" s="103">
        <v>141.94048</v>
      </c>
      <c r="M379" s="29">
        <f aca="true" t="shared" si="33" ref="M379:N382">I379-E379</f>
        <v>0</v>
      </c>
      <c r="N379" s="14">
        <f t="shared" si="33"/>
        <v>56.95999999999998</v>
      </c>
      <c r="O379" s="15">
        <f>K379-F379</f>
        <v>33.719703225806455</v>
      </c>
      <c r="P379" s="15">
        <f>L379-F379</f>
        <v>46.76048</v>
      </c>
    </row>
    <row r="380" spans="1:16" s="5" customFormat="1" ht="12.75">
      <c r="A380" s="11" t="s">
        <v>1197</v>
      </c>
      <c r="B380" s="106" t="s">
        <v>2625</v>
      </c>
      <c r="C380" s="31" t="s">
        <v>458</v>
      </c>
      <c r="D380" s="32" t="s">
        <v>1529</v>
      </c>
      <c r="E380" s="99">
        <v>53.85</v>
      </c>
      <c r="F380" s="68">
        <v>23.7</v>
      </c>
      <c r="G380" s="95"/>
      <c r="H380" s="33">
        <v>40299</v>
      </c>
      <c r="I380" s="78">
        <v>67.54</v>
      </c>
      <c r="J380" s="13">
        <v>67.55</v>
      </c>
      <c r="K380" s="103">
        <v>52.686739974703734</v>
      </c>
      <c r="L380" s="103">
        <v>62.02416000000001</v>
      </c>
      <c r="M380" s="29">
        <f t="shared" si="33"/>
        <v>13.690000000000005</v>
      </c>
      <c r="N380" s="14">
        <f t="shared" si="33"/>
        <v>43.849999999999994</v>
      </c>
      <c r="O380" s="15">
        <f>K380-F380</f>
        <v>28.986739974703735</v>
      </c>
      <c r="P380" s="15">
        <f>L380-F380</f>
        <v>38.324160000000006</v>
      </c>
    </row>
    <row r="381" spans="1:16" s="5" customFormat="1" ht="12.75">
      <c r="A381" s="11" t="s">
        <v>1199</v>
      </c>
      <c r="B381" s="106" t="s">
        <v>2625</v>
      </c>
      <c r="C381" s="31" t="s">
        <v>506</v>
      </c>
      <c r="D381" s="32" t="s">
        <v>1529</v>
      </c>
      <c r="E381" s="99">
        <v>179.49</v>
      </c>
      <c r="F381" s="68">
        <v>79</v>
      </c>
      <c r="G381" s="95"/>
      <c r="H381" s="33">
        <v>40299</v>
      </c>
      <c r="I381" s="78">
        <v>225.1</v>
      </c>
      <c r="J381" s="13">
        <v>225.11</v>
      </c>
      <c r="K381" s="103">
        <v>176.4525687813266</v>
      </c>
      <c r="L381" s="103">
        <v>210.48720000000003</v>
      </c>
      <c r="M381" s="29">
        <f t="shared" si="33"/>
        <v>45.609999999999985</v>
      </c>
      <c r="N381" s="14">
        <f t="shared" si="33"/>
        <v>146.11</v>
      </c>
      <c r="O381" s="15">
        <f>K381-F381</f>
        <v>97.45256878132659</v>
      </c>
      <c r="P381" s="15">
        <f>L381-F381</f>
        <v>131.48720000000003</v>
      </c>
    </row>
    <row r="382" spans="1:16" s="5" customFormat="1" ht="12.75">
      <c r="A382" s="11" t="s">
        <v>2080</v>
      </c>
      <c r="B382" s="12" t="s">
        <v>2081</v>
      </c>
      <c r="C382" s="31" t="s">
        <v>2082</v>
      </c>
      <c r="D382" s="32" t="s">
        <v>1541</v>
      </c>
      <c r="E382" s="58">
        <v>265</v>
      </c>
      <c r="F382" s="13">
        <v>118.92</v>
      </c>
      <c r="G382" s="95"/>
      <c r="H382" s="33">
        <v>40269</v>
      </c>
      <c r="I382" s="29">
        <v>360.42</v>
      </c>
      <c r="J382" s="13">
        <v>283.83</v>
      </c>
      <c r="K382" s="103">
        <v>264.22575629441627</v>
      </c>
      <c r="L382" s="103">
        <v>356.4650100000001</v>
      </c>
      <c r="M382" s="29">
        <f t="shared" si="33"/>
        <v>95.42000000000002</v>
      </c>
      <c r="N382" s="14">
        <f t="shared" si="33"/>
        <v>164.90999999999997</v>
      </c>
      <c r="O382" s="15">
        <f>K382-F382</f>
        <v>145.30575629441626</v>
      </c>
      <c r="P382" s="15">
        <f>L382-F382</f>
        <v>237.5450100000001</v>
      </c>
    </row>
    <row r="383" spans="1:16" s="5" customFormat="1" ht="23.25">
      <c r="A383" s="16" t="s">
        <v>2083</v>
      </c>
      <c r="B383" s="17" t="s">
        <v>2081</v>
      </c>
      <c r="C383" s="17" t="s">
        <v>2082</v>
      </c>
      <c r="D383" s="18" t="s">
        <v>1541</v>
      </c>
      <c r="E383" s="56" t="s">
        <v>2019</v>
      </c>
      <c r="F383" s="19"/>
      <c r="G383" s="96"/>
      <c r="H383" s="20">
        <v>40269</v>
      </c>
      <c r="I383" s="22"/>
      <c r="J383" s="21"/>
      <c r="K383" s="105"/>
      <c r="L383" s="105"/>
      <c r="M383" s="22"/>
      <c r="N383" s="85"/>
      <c r="O383" s="86"/>
      <c r="P383" s="86"/>
    </row>
    <row r="384" spans="1:16" s="5" customFormat="1" ht="12.75">
      <c r="A384" s="11" t="s">
        <v>2059</v>
      </c>
      <c r="B384" s="12" t="s">
        <v>2060</v>
      </c>
      <c r="C384" s="31" t="s">
        <v>2061</v>
      </c>
      <c r="D384" s="32" t="s">
        <v>1541</v>
      </c>
      <c r="E384" s="58">
        <v>176.75</v>
      </c>
      <c r="F384" s="13">
        <v>89.2</v>
      </c>
      <c r="G384" s="95"/>
      <c r="H384" s="33">
        <v>40269</v>
      </c>
      <c r="I384" s="29">
        <v>217.79</v>
      </c>
      <c r="J384" s="13">
        <v>237.95</v>
      </c>
      <c r="K384" s="103">
        <v>222.23042126582283</v>
      </c>
      <c r="L384" s="103">
        <v>230.10570000000004</v>
      </c>
      <c r="M384" s="29">
        <f>I384-E384</f>
        <v>41.03999999999999</v>
      </c>
      <c r="N384" s="14">
        <f>J384-F384</f>
        <v>148.75</v>
      </c>
      <c r="O384" s="15">
        <f>K384-F384</f>
        <v>133.03042126582284</v>
      </c>
      <c r="P384" s="15">
        <f>L384-F384</f>
        <v>140.90570000000002</v>
      </c>
    </row>
    <row r="385" spans="1:16" s="5" customFormat="1" ht="12.75">
      <c r="A385" s="11" t="s">
        <v>2062</v>
      </c>
      <c r="B385" s="12" t="s">
        <v>2063</v>
      </c>
      <c r="C385" s="31" t="s">
        <v>2061</v>
      </c>
      <c r="D385" s="32" t="s">
        <v>1541</v>
      </c>
      <c r="E385" s="58">
        <v>353.5</v>
      </c>
      <c r="F385" s="13">
        <v>118.92</v>
      </c>
      <c r="G385" s="95"/>
      <c r="H385" s="33">
        <v>40269</v>
      </c>
      <c r="I385" s="29">
        <v>440.97</v>
      </c>
      <c r="J385" s="13">
        <v>329.21</v>
      </c>
      <c r="K385" s="103">
        <v>307.60133562874256</v>
      </c>
      <c r="L385" s="103">
        <v>422.9437300000001</v>
      </c>
      <c r="M385" s="29">
        <f>I385-E385</f>
        <v>87.47000000000003</v>
      </c>
      <c r="N385" s="14">
        <f>J385-F385</f>
        <v>210.28999999999996</v>
      </c>
      <c r="O385" s="15">
        <f>K385-F385</f>
        <v>188.68133562874254</v>
      </c>
      <c r="P385" s="15">
        <f>L385-F385</f>
        <v>304.02373000000006</v>
      </c>
    </row>
    <row r="386" spans="1:16" s="5" customFormat="1" ht="57">
      <c r="A386" s="11" t="s">
        <v>1474</v>
      </c>
      <c r="B386" s="12" t="s">
        <v>1475</v>
      </c>
      <c r="C386" s="31" t="s">
        <v>2271</v>
      </c>
      <c r="D386" s="32" t="s">
        <v>1540</v>
      </c>
      <c r="E386" s="58" t="s">
        <v>2367</v>
      </c>
      <c r="F386" s="13">
        <v>1080.8</v>
      </c>
      <c r="G386" s="95" t="s">
        <v>1558</v>
      </c>
      <c r="H386" s="33">
        <v>40269</v>
      </c>
      <c r="I386" s="29"/>
      <c r="J386" s="13">
        <v>1835.57</v>
      </c>
      <c r="K386" s="103">
        <v>997.2770824047265</v>
      </c>
      <c r="L386" s="103">
        <v>1034.4051482220193</v>
      </c>
      <c r="M386" s="58" t="s">
        <v>2367</v>
      </c>
      <c r="N386" s="14">
        <f>J386-F386</f>
        <v>754.77</v>
      </c>
      <c r="O386" s="15">
        <v>0</v>
      </c>
      <c r="P386" s="15">
        <v>0</v>
      </c>
    </row>
    <row r="387" spans="1:16" s="5" customFormat="1" ht="57">
      <c r="A387" s="30" t="s">
        <v>1476</v>
      </c>
      <c r="B387" s="31" t="s">
        <v>1475</v>
      </c>
      <c r="C387" s="31" t="s">
        <v>1477</v>
      </c>
      <c r="D387" s="32" t="s">
        <v>1540</v>
      </c>
      <c r="E387" s="58" t="s">
        <v>2367</v>
      </c>
      <c r="F387" s="26">
        <v>2161.6</v>
      </c>
      <c r="G387" s="95" t="s">
        <v>1558</v>
      </c>
      <c r="H387" s="33">
        <v>40269</v>
      </c>
      <c r="I387" s="29"/>
      <c r="J387" s="26">
        <v>3574.45</v>
      </c>
      <c r="K387" s="105" t="s">
        <v>1643</v>
      </c>
      <c r="L387" s="105" t="s">
        <v>1643</v>
      </c>
      <c r="M387" s="58"/>
      <c r="N387" s="14"/>
      <c r="O387" s="15"/>
      <c r="P387" s="15"/>
    </row>
    <row r="388" spans="1:16" s="9" customFormat="1" ht="57">
      <c r="A388" s="11" t="s">
        <v>1470</v>
      </c>
      <c r="B388" s="12" t="s">
        <v>1471</v>
      </c>
      <c r="C388" s="31" t="s">
        <v>768</v>
      </c>
      <c r="D388" s="32" t="s">
        <v>1540</v>
      </c>
      <c r="E388" s="58" t="s">
        <v>2367</v>
      </c>
      <c r="F388" s="13">
        <v>810.6</v>
      </c>
      <c r="G388" s="95" t="s">
        <v>1558</v>
      </c>
      <c r="H388" s="33">
        <v>40269</v>
      </c>
      <c r="I388" s="29"/>
      <c r="J388" s="13">
        <v>961.87</v>
      </c>
      <c r="K388" s="103">
        <v>898.5064</v>
      </c>
      <c r="L388" s="103">
        <v>898.5064</v>
      </c>
      <c r="M388" s="58" t="s">
        <v>2367</v>
      </c>
      <c r="N388" s="14">
        <f>J388-F388</f>
        <v>151.26999999999998</v>
      </c>
      <c r="O388" s="15">
        <f>K388-F388</f>
        <v>87.90639999999996</v>
      </c>
      <c r="P388" s="15">
        <f>L388-F388</f>
        <v>87.90639999999996</v>
      </c>
    </row>
    <row r="389" spans="1:16" s="9" customFormat="1" ht="57">
      <c r="A389" s="30" t="s">
        <v>1472</v>
      </c>
      <c r="B389" s="31" t="s">
        <v>1471</v>
      </c>
      <c r="C389" s="31" t="s">
        <v>1473</v>
      </c>
      <c r="D389" s="32" t="s">
        <v>1540</v>
      </c>
      <c r="E389" s="58" t="s">
        <v>2367</v>
      </c>
      <c r="F389" s="26">
        <v>1621.2</v>
      </c>
      <c r="G389" s="95" t="s">
        <v>1558</v>
      </c>
      <c r="H389" s="33">
        <v>40269</v>
      </c>
      <c r="I389" s="29"/>
      <c r="J389" s="26">
        <v>1854.82</v>
      </c>
      <c r="K389" s="105" t="s">
        <v>1643</v>
      </c>
      <c r="L389" s="105" t="s">
        <v>1643</v>
      </c>
      <c r="M389" s="58"/>
      <c r="N389" s="14"/>
      <c r="O389" s="15"/>
      <c r="P389" s="15"/>
    </row>
    <row r="390" spans="1:16" s="5" customFormat="1" ht="12.75">
      <c r="A390" s="11" t="s">
        <v>1305</v>
      </c>
      <c r="B390" s="106" t="s">
        <v>2689</v>
      </c>
      <c r="C390" s="31" t="s">
        <v>442</v>
      </c>
      <c r="D390" s="32" t="s">
        <v>1529</v>
      </c>
      <c r="E390" s="99">
        <v>53.85</v>
      </c>
      <c r="F390" s="68">
        <v>23.7</v>
      </c>
      <c r="G390" s="95"/>
      <c r="H390" s="33">
        <v>40299</v>
      </c>
      <c r="I390" s="78">
        <v>64.61</v>
      </c>
      <c r="J390" s="13">
        <v>96.42</v>
      </c>
      <c r="K390" s="103">
        <v>51.26026026208839</v>
      </c>
      <c r="L390" s="103">
        <v>67.32</v>
      </c>
      <c r="M390" s="29">
        <f>I390-E390</f>
        <v>10.759999999999998</v>
      </c>
      <c r="N390" s="14">
        <f>J390-F390</f>
        <v>72.72</v>
      </c>
      <c r="O390" s="15">
        <f>K390-F390</f>
        <v>27.560260262088388</v>
      </c>
      <c r="P390" s="15">
        <f>L390-F390</f>
        <v>43.61999999999999</v>
      </c>
    </row>
    <row r="391" spans="1:16" s="2" customFormat="1" ht="12.75">
      <c r="A391" s="11" t="s">
        <v>1591</v>
      </c>
      <c r="B391" s="12" t="s">
        <v>1942</v>
      </c>
      <c r="C391" s="31" t="s">
        <v>1560</v>
      </c>
      <c r="D391" s="32" t="s">
        <v>1529</v>
      </c>
      <c r="E391" s="58">
        <v>129.3</v>
      </c>
      <c r="F391" s="13">
        <v>57.321000000000005</v>
      </c>
      <c r="G391" s="95"/>
      <c r="H391" s="33">
        <v>40269</v>
      </c>
      <c r="I391" s="29">
        <v>116.37</v>
      </c>
      <c r="J391" s="14">
        <v>57.30472905362295</v>
      </c>
      <c r="K391" s="103">
        <v>82.11473831144467</v>
      </c>
      <c r="L391" s="103">
        <v>127.93792000000002</v>
      </c>
      <c r="M391" s="29">
        <v>0</v>
      </c>
      <c r="N391" s="14">
        <v>0</v>
      </c>
      <c r="O391" s="15">
        <f>K391-F391</f>
        <v>24.793738311444663</v>
      </c>
      <c r="P391" s="15">
        <f>L391-F391</f>
        <v>70.61692000000002</v>
      </c>
    </row>
    <row r="392" spans="1:16" s="5" customFormat="1" ht="68.25">
      <c r="A392" s="16" t="s">
        <v>2085</v>
      </c>
      <c r="B392" s="82" t="s">
        <v>2086</v>
      </c>
      <c r="C392" s="82" t="s">
        <v>1514</v>
      </c>
      <c r="D392" s="18" t="s">
        <v>1529</v>
      </c>
      <c r="E392" s="56" t="s">
        <v>2020</v>
      </c>
      <c r="F392" s="19"/>
      <c r="G392" s="96"/>
      <c r="H392" s="20">
        <v>40269</v>
      </c>
      <c r="I392" s="22"/>
      <c r="J392" s="90"/>
      <c r="K392" s="105"/>
      <c r="L392" s="105"/>
      <c r="M392" s="22"/>
      <c r="N392" s="85"/>
      <c r="O392" s="86"/>
      <c r="P392" s="86"/>
    </row>
    <row r="393" spans="1:16" s="4" customFormat="1" ht="12.75">
      <c r="A393" s="11" t="s">
        <v>1592</v>
      </c>
      <c r="B393" s="12" t="s">
        <v>1942</v>
      </c>
      <c r="C393" s="31" t="s">
        <v>1514</v>
      </c>
      <c r="D393" s="32" t="s">
        <v>1529</v>
      </c>
      <c r="E393" s="58">
        <v>431</v>
      </c>
      <c r="F393" s="13">
        <v>191.07</v>
      </c>
      <c r="G393" s="95"/>
      <c r="H393" s="33">
        <v>40269</v>
      </c>
      <c r="I393" s="29">
        <v>387.9</v>
      </c>
      <c r="J393" s="14">
        <v>191.0689793598461</v>
      </c>
      <c r="K393" s="103">
        <v>391.6518611627907</v>
      </c>
      <c r="L393" s="103">
        <v>431.42913000000004</v>
      </c>
      <c r="M393" s="29">
        <v>0</v>
      </c>
      <c r="N393" s="14">
        <v>0</v>
      </c>
      <c r="O393" s="15">
        <f>K393-F393</f>
        <v>200.5818611627907</v>
      </c>
      <c r="P393" s="15">
        <f>L393-F393</f>
        <v>240.35913000000005</v>
      </c>
    </row>
    <row r="394" spans="1:16" s="4" customFormat="1" ht="68.25">
      <c r="A394" s="16" t="s">
        <v>2107</v>
      </c>
      <c r="B394" s="82" t="s">
        <v>2087</v>
      </c>
      <c r="C394" s="82" t="s">
        <v>774</v>
      </c>
      <c r="D394" s="18" t="s">
        <v>1529</v>
      </c>
      <c r="E394" s="56" t="s">
        <v>2020</v>
      </c>
      <c r="F394" s="19"/>
      <c r="G394" s="96"/>
      <c r="H394" s="20">
        <v>40269</v>
      </c>
      <c r="I394" s="22"/>
      <c r="J394" s="90"/>
      <c r="K394" s="105"/>
      <c r="L394" s="105"/>
      <c r="M394" s="22"/>
      <c r="N394" s="85"/>
      <c r="O394" s="86"/>
      <c r="P394" s="86"/>
    </row>
    <row r="395" spans="1:16" s="2" customFormat="1" ht="12.75">
      <c r="A395" s="11" t="s">
        <v>1633</v>
      </c>
      <c r="B395" s="12" t="s">
        <v>1634</v>
      </c>
      <c r="C395" s="31" t="s">
        <v>1560</v>
      </c>
      <c r="D395" s="32" t="s">
        <v>1529</v>
      </c>
      <c r="E395" s="58">
        <v>129.3</v>
      </c>
      <c r="F395" s="13">
        <v>57.321000000000005</v>
      </c>
      <c r="G395" s="95"/>
      <c r="H395" s="33">
        <v>40269</v>
      </c>
      <c r="I395" s="29">
        <v>129.3</v>
      </c>
      <c r="J395" s="14">
        <v>143.27192</v>
      </c>
      <c r="K395" s="103">
        <v>118.28158189520626</v>
      </c>
      <c r="L395" s="103">
        <v>142.868</v>
      </c>
      <c r="M395" s="29">
        <f>I395-E395</f>
        <v>0</v>
      </c>
      <c r="N395" s="14">
        <f>J395-F395</f>
        <v>85.95092</v>
      </c>
      <c r="O395" s="15">
        <f>K395-F395</f>
        <v>60.96058189520625</v>
      </c>
      <c r="P395" s="15">
        <f>L395-F395</f>
        <v>85.547</v>
      </c>
    </row>
    <row r="396" spans="1:16" s="5" customFormat="1" ht="12.75">
      <c r="A396" s="11" t="s">
        <v>1629</v>
      </c>
      <c r="B396" s="12" t="s">
        <v>1630</v>
      </c>
      <c r="C396" s="31" t="s">
        <v>774</v>
      </c>
      <c r="D396" s="32" t="s">
        <v>1529</v>
      </c>
      <c r="E396" s="58">
        <v>193.8</v>
      </c>
      <c r="F396" s="13">
        <v>76.40820000000001</v>
      </c>
      <c r="G396" s="95"/>
      <c r="H396" s="33">
        <v>40269</v>
      </c>
      <c r="I396" s="29">
        <v>193.8</v>
      </c>
      <c r="J396" s="14">
        <v>213.65872000000002</v>
      </c>
      <c r="K396" s="103">
        <v>175.17731471698116</v>
      </c>
      <c r="L396" s="103">
        <v>211.36984000000004</v>
      </c>
      <c r="M396" s="29">
        <f>I396-E396</f>
        <v>0</v>
      </c>
      <c r="N396" s="14">
        <f>J396-F396</f>
        <v>137.25052</v>
      </c>
      <c r="O396" s="15">
        <f>K396-F396</f>
        <v>98.76911471698115</v>
      </c>
      <c r="P396" s="15">
        <f>L396-F396</f>
        <v>134.96164000000005</v>
      </c>
    </row>
    <row r="397" spans="1:16" s="2" customFormat="1" ht="34.5">
      <c r="A397" s="30" t="s">
        <v>1695</v>
      </c>
      <c r="B397" s="31" t="s">
        <v>1696</v>
      </c>
      <c r="C397" s="31" t="s">
        <v>1677</v>
      </c>
      <c r="D397" s="32" t="s">
        <v>1529</v>
      </c>
      <c r="E397" s="58">
        <v>64.65</v>
      </c>
      <c r="F397" s="26">
        <v>39.083999999999996</v>
      </c>
      <c r="G397" s="95"/>
      <c r="H397" s="33">
        <v>40269</v>
      </c>
      <c r="I397" s="29">
        <v>66.04</v>
      </c>
      <c r="J397" s="26">
        <v>71.63</v>
      </c>
      <c r="K397" s="105" t="s">
        <v>1643</v>
      </c>
      <c r="L397" s="105" t="s">
        <v>1643</v>
      </c>
      <c r="M397" s="29"/>
      <c r="N397" s="14"/>
      <c r="O397" s="15"/>
      <c r="P397" s="15"/>
    </row>
    <row r="398" spans="1:16" s="5" customFormat="1" ht="34.5">
      <c r="A398" s="30" t="s">
        <v>1697</v>
      </c>
      <c r="B398" s="31" t="s">
        <v>1698</v>
      </c>
      <c r="C398" s="31" t="s">
        <v>1680</v>
      </c>
      <c r="D398" s="32" t="s">
        <v>1529</v>
      </c>
      <c r="E398" s="58">
        <v>129.3</v>
      </c>
      <c r="F398" s="26">
        <v>52.11</v>
      </c>
      <c r="G398" s="95"/>
      <c r="H398" s="33">
        <v>40269</v>
      </c>
      <c r="I398" s="29">
        <v>133.2</v>
      </c>
      <c r="J398" s="26">
        <v>143.26</v>
      </c>
      <c r="K398" s="105" t="s">
        <v>1643</v>
      </c>
      <c r="L398" s="105" t="s">
        <v>1643</v>
      </c>
      <c r="M398" s="29"/>
      <c r="N398" s="14"/>
      <c r="O398" s="15"/>
      <c r="P398" s="15"/>
    </row>
    <row r="399" spans="1:16" s="5" customFormat="1" ht="34.5">
      <c r="A399" s="30" t="s">
        <v>1693</v>
      </c>
      <c r="B399" s="31" t="s">
        <v>1694</v>
      </c>
      <c r="C399" s="31" t="s">
        <v>1674</v>
      </c>
      <c r="D399" s="32" t="s">
        <v>1529</v>
      </c>
      <c r="E399" s="58">
        <v>193.8</v>
      </c>
      <c r="F399" s="26">
        <v>69.462</v>
      </c>
      <c r="G399" s="95"/>
      <c r="H399" s="33">
        <v>40269</v>
      </c>
      <c r="I399" s="29">
        <v>223.61</v>
      </c>
      <c r="J399" s="26">
        <v>244.28</v>
      </c>
      <c r="K399" s="105" t="s">
        <v>1643</v>
      </c>
      <c r="L399" s="105" t="s">
        <v>1643</v>
      </c>
      <c r="M399" s="29"/>
      <c r="N399" s="14"/>
      <c r="O399" s="15"/>
      <c r="P399" s="15"/>
    </row>
    <row r="400" spans="1:16" s="5" customFormat="1" ht="12.75">
      <c r="A400" s="11" t="s">
        <v>584</v>
      </c>
      <c r="B400" s="12" t="s">
        <v>2378</v>
      </c>
      <c r="C400" s="31" t="s">
        <v>1560</v>
      </c>
      <c r="D400" s="32" t="s">
        <v>1529</v>
      </c>
      <c r="E400" s="58">
        <v>45</v>
      </c>
      <c r="F400" s="13">
        <v>22.8</v>
      </c>
      <c r="G400" s="95"/>
      <c r="H400" s="33">
        <v>40269</v>
      </c>
      <c r="I400" s="29">
        <v>45</v>
      </c>
      <c r="J400" s="14">
        <v>87.12704000000001</v>
      </c>
      <c r="K400" s="103">
        <v>45.15786128279885</v>
      </c>
      <c r="L400" s="103">
        <v>67.66408</v>
      </c>
      <c r="M400" s="29">
        <f aca="true" t="shared" si="34" ref="M400:M408">I400-E400</f>
        <v>0</v>
      </c>
      <c r="N400" s="14">
        <f aca="true" t="shared" si="35" ref="N400:N408">J400-F400</f>
        <v>64.32704000000001</v>
      </c>
      <c r="O400" s="15">
        <f aca="true" t="shared" si="36" ref="O400:O408">K400-F400</f>
        <v>22.357861282798847</v>
      </c>
      <c r="P400" s="15">
        <f aca="true" t="shared" si="37" ref="P400:P408">L400-F400</f>
        <v>44.86408</v>
      </c>
    </row>
    <row r="401" spans="1:16" s="4" customFormat="1" ht="12.75">
      <c r="A401" s="11" t="s">
        <v>585</v>
      </c>
      <c r="B401" s="12" t="s">
        <v>2364</v>
      </c>
      <c r="C401" s="31" t="s">
        <v>774</v>
      </c>
      <c r="D401" s="32" t="s">
        <v>1529</v>
      </c>
      <c r="E401" s="58">
        <v>90</v>
      </c>
      <c r="F401" s="13">
        <v>30.3</v>
      </c>
      <c r="G401" s="95"/>
      <c r="H401" s="33">
        <v>40269</v>
      </c>
      <c r="I401" s="29">
        <v>90</v>
      </c>
      <c r="J401" s="14">
        <v>99.49896000000001</v>
      </c>
      <c r="K401" s="103">
        <v>84.31104051371865</v>
      </c>
      <c r="L401" s="103">
        <v>98.12264000000002</v>
      </c>
      <c r="M401" s="29">
        <f t="shared" si="34"/>
        <v>0</v>
      </c>
      <c r="N401" s="14">
        <f t="shared" si="35"/>
        <v>69.19896000000001</v>
      </c>
      <c r="O401" s="15">
        <f t="shared" si="36"/>
        <v>54.011040513718655</v>
      </c>
      <c r="P401" s="15">
        <f t="shared" si="37"/>
        <v>67.82264000000002</v>
      </c>
    </row>
    <row r="402" spans="1:16" s="5" customFormat="1" ht="12.75">
      <c r="A402" s="11" t="s">
        <v>586</v>
      </c>
      <c r="B402" s="12" t="s">
        <v>587</v>
      </c>
      <c r="C402" s="31" t="s">
        <v>1725</v>
      </c>
      <c r="D402" s="32" t="s">
        <v>1529</v>
      </c>
      <c r="E402" s="58">
        <v>132</v>
      </c>
      <c r="F402" s="13">
        <v>40.5</v>
      </c>
      <c r="G402" s="95"/>
      <c r="H402" s="33">
        <v>40269</v>
      </c>
      <c r="I402" s="29">
        <v>132</v>
      </c>
      <c r="J402" s="14">
        <v>116.32896000000004</v>
      </c>
      <c r="K402" s="103">
        <v>119.99499887850469</v>
      </c>
      <c r="L402" s="103">
        <v>141.92552</v>
      </c>
      <c r="M402" s="29">
        <f t="shared" si="34"/>
        <v>0</v>
      </c>
      <c r="N402" s="14">
        <f t="shared" si="35"/>
        <v>75.82896000000004</v>
      </c>
      <c r="O402" s="15">
        <f t="shared" si="36"/>
        <v>79.49499887850469</v>
      </c>
      <c r="P402" s="15">
        <f t="shared" si="37"/>
        <v>101.42552</v>
      </c>
    </row>
    <row r="403" spans="1:16" s="4" customFormat="1" ht="12.75">
      <c r="A403" s="11" t="s">
        <v>1228</v>
      </c>
      <c r="B403" s="106" t="s">
        <v>2652</v>
      </c>
      <c r="C403" s="31" t="s">
        <v>457</v>
      </c>
      <c r="D403" s="32" t="s">
        <v>1529</v>
      </c>
      <c r="E403" s="99">
        <v>130.76</v>
      </c>
      <c r="F403" s="68">
        <v>42.3</v>
      </c>
      <c r="G403" s="95"/>
      <c r="H403" s="33">
        <v>40299</v>
      </c>
      <c r="I403" s="78">
        <v>327.98</v>
      </c>
      <c r="J403" s="13">
        <v>352.3</v>
      </c>
      <c r="K403" s="103">
        <v>240.07236080291972</v>
      </c>
      <c r="L403" s="103">
        <v>255.12300000000002</v>
      </c>
      <c r="M403" s="29">
        <f t="shared" si="34"/>
        <v>197.22000000000003</v>
      </c>
      <c r="N403" s="14">
        <f t="shared" si="35"/>
        <v>310</v>
      </c>
      <c r="O403" s="15">
        <f t="shared" si="36"/>
        <v>197.7723608029197</v>
      </c>
      <c r="P403" s="15">
        <f t="shared" si="37"/>
        <v>212.82300000000004</v>
      </c>
    </row>
    <row r="404" spans="1:16" s="5" customFormat="1" ht="12.75">
      <c r="A404" s="11" t="s">
        <v>77</v>
      </c>
      <c r="B404" s="12" t="s">
        <v>78</v>
      </c>
      <c r="C404" s="31" t="s">
        <v>1725</v>
      </c>
      <c r="D404" s="32" t="s">
        <v>1529</v>
      </c>
      <c r="E404" s="58">
        <v>132</v>
      </c>
      <c r="F404" s="13">
        <v>40.5</v>
      </c>
      <c r="G404" s="95"/>
      <c r="H404" s="33">
        <v>40269</v>
      </c>
      <c r="I404" s="29">
        <v>172.55</v>
      </c>
      <c r="J404" s="13">
        <v>165.92</v>
      </c>
      <c r="K404" s="103">
        <v>142.80869812949643</v>
      </c>
      <c r="L404" s="103">
        <v>151.52984000000004</v>
      </c>
      <c r="M404" s="29">
        <f t="shared" si="34"/>
        <v>40.55000000000001</v>
      </c>
      <c r="N404" s="14">
        <f t="shared" si="35"/>
        <v>125.41999999999999</v>
      </c>
      <c r="O404" s="15">
        <f t="shared" si="36"/>
        <v>102.30869812949643</v>
      </c>
      <c r="P404" s="15">
        <f t="shared" si="37"/>
        <v>111.02984000000004</v>
      </c>
    </row>
    <row r="405" spans="1:16" s="5" customFormat="1" ht="12.75">
      <c r="A405" s="11" t="s">
        <v>74</v>
      </c>
      <c r="B405" s="12" t="s">
        <v>75</v>
      </c>
      <c r="C405" s="31" t="s">
        <v>774</v>
      </c>
      <c r="D405" s="32" t="s">
        <v>1529</v>
      </c>
      <c r="E405" s="58">
        <v>90</v>
      </c>
      <c r="F405" s="13">
        <v>30.3</v>
      </c>
      <c r="G405" s="95"/>
      <c r="H405" s="33">
        <v>40269</v>
      </c>
      <c r="I405" s="29">
        <v>118.06</v>
      </c>
      <c r="J405" s="13">
        <v>111.69</v>
      </c>
      <c r="K405" s="103">
        <v>95.077110560472</v>
      </c>
      <c r="L405" s="103">
        <v>101.99728000000003</v>
      </c>
      <c r="M405" s="29">
        <f t="shared" si="34"/>
        <v>28.060000000000002</v>
      </c>
      <c r="N405" s="14">
        <f t="shared" si="35"/>
        <v>81.39</v>
      </c>
      <c r="O405" s="15">
        <f t="shared" si="36"/>
        <v>64.777110560472</v>
      </c>
      <c r="P405" s="15">
        <f t="shared" si="37"/>
        <v>71.69728000000003</v>
      </c>
    </row>
    <row r="406" spans="1:16" s="2" customFormat="1" ht="12.75">
      <c r="A406" s="11" t="s">
        <v>76</v>
      </c>
      <c r="B406" s="12" t="s">
        <v>75</v>
      </c>
      <c r="C406" s="31" t="s">
        <v>764</v>
      </c>
      <c r="D406" s="32" t="s">
        <v>1529</v>
      </c>
      <c r="E406" s="58">
        <v>300</v>
      </c>
      <c r="F406" s="13">
        <v>101</v>
      </c>
      <c r="G406" s="95"/>
      <c r="H406" s="33">
        <v>40269</v>
      </c>
      <c r="I406" s="29">
        <v>369.58</v>
      </c>
      <c r="J406" s="13">
        <v>369</v>
      </c>
      <c r="K406" s="103">
        <v>328.5901991150443</v>
      </c>
      <c r="L406" s="103">
        <v>337.41675000000004</v>
      </c>
      <c r="M406" s="29">
        <f t="shared" si="34"/>
        <v>69.57999999999998</v>
      </c>
      <c r="N406" s="14">
        <f t="shared" si="35"/>
        <v>268</v>
      </c>
      <c r="O406" s="15">
        <f t="shared" si="36"/>
        <v>227.5901991150443</v>
      </c>
      <c r="P406" s="15">
        <f t="shared" si="37"/>
        <v>236.41675000000004</v>
      </c>
    </row>
    <row r="407" spans="1:16" s="5" customFormat="1" ht="12.75">
      <c r="A407" s="11" t="s">
        <v>1226</v>
      </c>
      <c r="B407" s="106" t="s">
        <v>2651</v>
      </c>
      <c r="C407" s="31" t="s">
        <v>510</v>
      </c>
      <c r="D407" s="32" t="s">
        <v>1529</v>
      </c>
      <c r="E407" s="99">
        <v>305.03</v>
      </c>
      <c r="F407" s="68">
        <v>188</v>
      </c>
      <c r="G407" s="95"/>
      <c r="H407" s="33">
        <v>40299</v>
      </c>
      <c r="I407" s="78">
        <v>433.48</v>
      </c>
      <c r="J407" s="13">
        <v>464.26</v>
      </c>
      <c r="K407" s="103">
        <v>419.3624204757434</v>
      </c>
      <c r="L407" s="103">
        <v>434.38439000000005</v>
      </c>
      <c r="M407" s="29">
        <f t="shared" si="34"/>
        <v>128.45000000000005</v>
      </c>
      <c r="N407" s="14">
        <f t="shared" si="35"/>
        <v>276.26</v>
      </c>
      <c r="O407" s="15">
        <f t="shared" si="36"/>
        <v>231.36242047574342</v>
      </c>
      <c r="P407" s="15">
        <f t="shared" si="37"/>
        <v>246.38439000000005</v>
      </c>
    </row>
    <row r="408" spans="1:16" s="2" customFormat="1" ht="12.75">
      <c r="A408" s="11" t="s">
        <v>1227</v>
      </c>
      <c r="B408" s="106" t="s">
        <v>2651</v>
      </c>
      <c r="C408" s="31" t="s">
        <v>459</v>
      </c>
      <c r="D408" s="32" t="s">
        <v>1529</v>
      </c>
      <c r="E408" s="99">
        <v>91.51</v>
      </c>
      <c r="F408" s="68">
        <v>56.4</v>
      </c>
      <c r="G408" s="95"/>
      <c r="H408" s="33">
        <v>40299</v>
      </c>
      <c r="I408" s="78">
        <v>141.37</v>
      </c>
      <c r="J408" s="13">
        <v>152.01</v>
      </c>
      <c r="K408" s="103">
        <v>136.51227771010963</v>
      </c>
      <c r="L408" s="103">
        <v>141.372</v>
      </c>
      <c r="M408" s="29">
        <f t="shared" si="34"/>
        <v>49.86</v>
      </c>
      <c r="N408" s="14">
        <f t="shared" si="35"/>
        <v>95.60999999999999</v>
      </c>
      <c r="O408" s="15">
        <f t="shared" si="36"/>
        <v>80.11227771010962</v>
      </c>
      <c r="P408" s="15">
        <f t="shared" si="37"/>
        <v>84.97200000000001</v>
      </c>
    </row>
    <row r="409" spans="1:16" s="2" customFormat="1" ht="23.25">
      <c r="A409" s="16" t="s">
        <v>991</v>
      </c>
      <c r="B409" s="17" t="s">
        <v>992</v>
      </c>
      <c r="C409" s="17" t="s">
        <v>993</v>
      </c>
      <c r="D409" s="18" t="s">
        <v>1529</v>
      </c>
      <c r="E409" s="56" t="s">
        <v>2019</v>
      </c>
      <c r="F409" s="19"/>
      <c r="G409" s="96"/>
      <c r="H409" s="20">
        <v>40179</v>
      </c>
      <c r="I409" s="22"/>
      <c r="J409" s="90"/>
      <c r="K409" s="105"/>
      <c r="L409" s="105"/>
      <c r="M409" s="22"/>
      <c r="N409" s="85"/>
      <c r="O409" s="86"/>
      <c r="P409" s="86"/>
    </row>
    <row r="410" spans="1:16" s="2" customFormat="1" ht="23.25">
      <c r="A410" s="16" t="s">
        <v>994</v>
      </c>
      <c r="B410" s="17" t="s">
        <v>995</v>
      </c>
      <c r="C410" s="17" t="s">
        <v>996</v>
      </c>
      <c r="D410" s="18" t="s">
        <v>1529</v>
      </c>
      <c r="E410" s="56" t="s">
        <v>2019</v>
      </c>
      <c r="F410" s="19"/>
      <c r="G410" s="96"/>
      <c r="H410" s="20">
        <v>40179</v>
      </c>
      <c r="I410" s="22"/>
      <c r="J410" s="90"/>
      <c r="K410" s="105"/>
      <c r="L410" s="105"/>
      <c r="M410" s="22"/>
      <c r="N410" s="85"/>
      <c r="O410" s="86"/>
      <c r="P410" s="86"/>
    </row>
    <row r="411" spans="1:16" s="5" customFormat="1" ht="34.5">
      <c r="A411" s="30" t="s">
        <v>2142</v>
      </c>
      <c r="B411" s="31" t="s">
        <v>2140</v>
      </c>
      <c r="C411" s="31" t="s">
        <v>2143</v>
      </c>
      <c r="D411" s="32" t="s">
        <v>1529</v>
      </c>
      <c r="E411" s="58">
        <v>399.84</v>
      </c>
      <c r="F411" s="26">
        <v>284.03</v>
      </c>
      <c r="G411" s="95"/>
      <c r="H411" s="33">
        <v>40269</v>
      </c>
      <c r="I411" s="29">
        <v>399.84</v>
      </c>
      <c r="J411" s="26">
        <v>427.22</v>
      </c>
      <c r="K411" s="105" t="s">
        <v>1643</v>
      </c>
      <c r="L411" s="105" t="s">
        <v>1643</v>
      </c>
      <c r="M411" s="29"/>
      <c r="N411" s="14"/>
      <c r="O411" s="15"/>
      <c r="P411" s="15"/>
    </row>
    <row r="412" spans="1:16" s="5" customFormat="1" ht="12.75">
      <c r="A412" s="11" t="s">
        <v>2328</v>
      </c>
      <c r="B412" s="12" t="s">
        <v>2326</v>
      </c>
      <c r="C412" s="31" t="s">
        <v>2327</v>
      </c>
      <c r="D412" s="32" t="s">
        <v>1529</v>
      </c>
      <c r="E412" s="58">
        <v>120.68</v>
      </c>
      <c r="F412" s="13">
        <v>48.636</v>
      </c>
      <c r="G412" s="95"/>
      <c r="H412" s="33">
        <v>40269</v>
      </c>
      <c r="I412" s="29">
        <v>241.47</v>
      </c>
      <c r="J412" s="13">
        <v>279.32</v>
      </c>
      <c r="K412" s="103">
        <v>211.69299656357396</v>
      </c>
      <c r="L412" s="103">
        <v>227.44304000000005</v>
      </c>
      <c r="M412" s="29">
        <f>I412-E412</f>
        <v>120.78999999999999</v>
      </c>
      <c r="N412" s="14">
        <f>J412-F412</f>
        <v>230.684</v>
      </c>
      <c r="O412" s="15">
        <f>K412-F412</f>
        <v>163.05699656357396</v>
      </c>
      <c r="P412" s="15">
        <f>L412-F412</f>
        <v>178.80704000000006</v>
      </c>
    </row>
    <row r="413" spans="1:16" s="5" customFormat="1" ht="12.75">
      <c r="A413" s="11" t="s">
        <v>392</v>
      </c>
      <c r="B413" s="106" t="s">
        <v>424</v>
      </c>
      <c r="C413" s="31" t="s">
        <v>738</v>
      </c>
      <c r="D413" s="32" t="s">
        <v>1529</v>
      </c>
      <c r="E413" s="99">
        <v>47.01</v>
      </c>
      <c r="F413" s="68">
        <v>42.3</v>
      </c>
      <c r="G413" s="95"/>
      <c r="H413" s="33">
        <v>40299</v>
      </c>
      <c r="I413" s="78">
        <v>47</v>
      </c>
      <c r="J413" s="13">
        <v>55.28</v>
      </c>
      <c r="K413" s="103">
        <v>45.286628114411705</v>
      </c>
      <c r="L413" s="103">
        <v>54.140240000000006</v>
      </c>
      <c r="M413" s="29">
        <v>0</v>
      </c>
      <c r="N413" s="14">
        <f>J413-F413</f>
        <v>12.980000000000004</v>
      </c>
      <c r="O413" s="15">
        <f>K413-F413</f>
        <v>2.986628114411708</v>
      </c>
      <c r="P413" s="15">
        <f>L413-F413</f>
        <v>11.840240000000009</v>
      </c>
    </row>
    <row r="414" spans="1:16" s="2" customFormat="1" ht="12.75">
      <c r="A414" s="11" t="s">
        <v>391</v>
      </c>
      <c r="B414" s="106" t="s">
        <v>423</v>
      </c>
      <c r="C414" s="31" t="s">
        <v>754</v>
      </c>
      <c r="D414" s="32" t="s">
        <v>1529</v>
      </c>
      <c r="E414" s="99">
        <v>94.02</v>
      </c>
      <c r="F414" s="68">
        <v>56.4</v>
      </c>
      <c r="G414" s="95"/>
      <c r="H414" s="33">
        <v>40299</v>
      </c>
      <c r="I414" s="78">
        <v>94.01</v>
      </c>
      <c r="J414" s="13">
        <v>107.65</v>
      </c>
      <c r="K414" s="103">
        <v>89.92274501256965</v>
      </c>
      <c r="L414" s="103">
        <v>108.29544000000001</v>
      </c>
      <c r="M414" s="29">
        <v>0</v>
      </c>
      <c r="N414" s="14">
        <f>J414-F414</f>
        <v>51.25000000000001</v>
      </c>
      <c r="O414" s="15">
        <f>K414-F414</f>
        <v>33.52274501256965</v>
      </c>
      <c r="P414" s="15">
        <f>L414-F414</f>
        <v>51.895440000000015</v>
      </c>
    </row>
    <row r="415" spans="1:16" s="2" customFormat="1" ht="23.25">
      <c r="A415" s="16" t="s">
        <v>1605</v>
      </c>
      <c r="B415" s="17" t="s">
        <v>1606</v>
      </c>
      <c r="C415" s="17" t="s">
        <v>1560</v>
      </c>
      <c r="D415" s="18" t="s">
        <v>1529</v>
      </c>
      <c r="E415" s="56" t="s">
        <v>2019</v>
      </c>
      <c r="F415" s="19"/>
      <c r="G415" s="96"/>
      <c r="H415" s="20">
        <v>40269</v>
      </c>
      <c r="I415" s="22"/>
      <c r="J415" s="90"/>
      <c r="K415" s="105"/>
      <c r="L415" s="105"/>
      <c r="M415" s="22"/>
      <c r="N415" s="85"/>
      <c r="O415" s="86"/>
      <c r="P415" s="86"/>
    </row>
    <row r="416" spans="1:16" s="5" customFormat="1" ht="23.25">
      <c r="A416" s="16" t="s">
        <v>1603</v>
      </c>
      <c r="B416" s="17" t="s">
        <v>1604</v>
      </c>
      <c r="C416" s="17" t="s">
        <v>774</v>
      </c>
      <c r="D416" s="18" t="s">
        <v>1529</v>
      </c>
      <c r="E416" s="56" t="s">
        <v>2019</v>
      </c>
      <c r="F416" s="19"/>
      <c r="G416" s="96"/>
      <c r="H416" s="20">
        <v>40269</v>
      </c>
      <c r="I416" s="22"/>
      <c r="J416" s="90"/>
      <c r="K416" s="105"/>
      <c r="L416" s="105"/>
      <c r="M416" s="22"/>
      <c r="N416" s="85"/>
      <c r="O416" s="86"/>
      <c r="P416" s="86"/>
    </row>
    <row r="417" spans="1:16" s="5" customFormat="1" ht="34.5">
      <c r="A417" s="30" t="s">
        <v>400</v>
      </c>
      <c r="B417" s="80" t="s">
        <v>428</v>
      </c>
      <c r="C417" s="31" t="s">
        <v>442</v>
      </c>
      <c r="D417" s="32" t="s">
        <v>1529</v>
      </c>
      <c r="E417" s="99">
        <v>53.85</v>
      </c>
      <c r="F417" s="67">
        <v>23.7</v>
      </c>
      <c r="G417" s="95"/>
      <c r="H417" s="33">
        <v>40299</v>
      </c>
      <c r="I417" s="78">
        <v>193.37</v>
      </c>
      <c r="J417" s="26">
        <v>207.93</v>
      </c>
      <c r="K417" s="105" t="s">
        <v>1643</v>
      </c>
      <c r="L417" s="105" t="s">
        <v>1643</v>
      </c>
      <c r="M417" s="29"/>
      <c r="N417" s="14"/>
      <c r="O417" s="15"/>
      <c r="P417" s="15"/>
    </row>
    <row r="418" spans="1:16" s="9" customFormat="1" ht="34.5">
      <c r="A418" s="30" t="s">
        <v>394</v>
      </c>
      <c r="B418" s="80" t="s">
        <v>426</v>
      </c>
      <c r="C418" s="31" t="s">
        <v>582</v>
      </c>
      <c r="D418" s="32" t="s">
        <v>1529</v>
      </c>
      <c r="E418" s="99">
        <v>65.38</v>
      </c>
      <c r="F418" s="67">
        <v>31.8</v>
      </c>
      <c r="G418" s="95"/>
      <c r="H418" s="33">
        <v>40299</v>
      </c>
      <c r="I418" s="78">
        <v>320.14</v>
      </c>
      <c r="J418" s="26">
        <v>343.87</v>
      </c>
      <c r="K418" s="105" t="s">
        <v>1643</v>
      </c>
      <c r="L418" s="105" t="s">
        <v>1643</v>
      </c>
      <c r="M418" s="29"/>
      <c r="N418" s="14"/>
      <c r="O418" s="15"/>
      <c r="P418" s="15"/>
    </row>
    <row r="419" spans="1:16" s="9" customFormat="1" ht="34.5">
      <c r="A419" s="30" t="s">
        <v>397</v>
      </c>
      <c r="B419" s="80" t="s">
        <v>427</v>
      </c>
      <c r="C419" s="31" t="s">
        <v>583</v>
      </c>
      <c r="D419" s="32" t="s">
        <v>1529</v>
      </c>
      <c r="E419" s="99">
        <v>130.76</v>
      </c>
      <c r="F419" s="67">
        <v>42.3</v>
      </c>
      <c r="G419" s="95"/>
      <c r="H419" s="33">
        <v>40299</v>
      </c>
      <c r="I419" s="78">
        <v>525.38</v>
      </c>
      <c r="J419" s="26">
        <v>562.31</v>
      </c>
      <c r="K419" s="105" t="s">
        <v>1643</v>
      </c>
      <c r="L419" s="105" t="s">
        <v>1643</v>
      </c>
      <c r="M419" s="29"/>
      <c r="N419" s="14"/>
      <c r="O419" s="15"/>
      <c r="P419" s="15"/>
    </row>
    <row r="420" spans="1:16" s="9" customFormat="1" ht="12.75">
      <c r="A420" s="11" t="s">
        <v>2354</v>
      </c>
      <c r="B420" s="12" t="s">
        <v>1760</v>
      </c>
      <c r="C420" s="31" t="s">
        <v>1514</v>
      </c>
      <c r="D420" s="32" t="s">
        <v>1529</v>
      </c>
      <c r="E420" s="58">
        <v>150</v>
      </c>
      <c r="F420" s="13">
        <v>76</v>
      </c>
      <c r="G420" s="95"/>
      <c r="H420" s="33">
        <v>40269</v>
      </c>
      <c r="I420" s="29">
        <v>191.5</v>
      </c>
      <c r="J420" s="14">
        <v>121.29568</v>
      </c>
      <c r="K420" s="103">
        <v>120.8053015172414</v>
      </c>
      <c r="L420" s="103">
        <v>161.91208000000003</v>
      </c>
      <c r="M420" s="29">
        <f aca="true" t="shared" si="38" ref="M420:N423">I420-E420</f>
        <v>41.5</v>
      </c>
      <c r="N420" s="14">
        <f t="shared" si="38"/>
        <v>45.295680000000004</v>
      </c>
      <c r="O420" s="15">
        <f>K420-F420</f>
        <v>44.8053015172414</v>
      </c>
      <c r="P420" s="15">
        <f>L420-F420</f>
        <v>85.91208000000003</v>
      </c>
    </row>
    <row r="421" spans="1:16" s="9" customFormat="1" ht="12.75">
      <c r="A421" s="11" t="s">
        <v>2352</v>
      </c>
      <c r="B421" s="12" t="s">
        <v>1761</v>
      </c>
      <c r="C421" s="31" t="s">
        <v>764</v>
      </c>
      <c r="D421" s="32" t="s">
        <v>1529</v>
      </c>
      <c r="E421" s="76">
        <v>300</v>
      </c>
      <c r="F421" s="13">
        <v>101</v>
      </c>
      <c r="G421" s="95"/>
      <c r="H421" s="33">
        <v>40269</v>
      </c>
      <c r="I421" s="29">
        <v>316</v>
      </c>
      <c r="J421" s="14">
        <v>163.03408000000002</v>
      </c>
      <c r="K421" s="103">
        <v>164.94239791122718</v>
      </c>
      <c r="L421" s="103">
        <v>374.38676000000004</v>
      </c>
      <c r="M421" s="29">
        <f t="shared" si="38"/>
        <v>16</v>
      </c>
      <c r="N421" s="14">
        <f t="shared" si="38"/>
        <v>62.03408000000002</v>
      </c>
      <c r="O421" s="15">
        <f>K421-F421</f>
        <v>63.942397911227175</v>
      </c>
      <c r="P421" s="15">
        <f>L421-F421</f>
        <v>273.38676000000004</v>
      </c>
    </row>
    <row r="422" spans="1:16" s="4" customFormat="1" ht="12.75">
      <c r="A422" s="11" t="s">
        <v>2353</v>
      </c>
      <c r="B422" s="12" t="s">
        <v>1762</v>
      </c>
      <c r="C422" s="31" t="s">
        <v>1723</v>
      </c>
      <c r="D422" s="32" t="s">
        <v>1529</v>
      </c>
      <c r="E422" s="76">
        <v>440</v>
      </c>
      <c r="F422" s="13">
        <v>135</v>
      </c>
      <c r="G422" s="95"/>
      <c r="H422" s="33">
        <v>40269</v>
      </c>
      <c r="I422" s="29">
        <v>440</v>
      </c>
      <c r="J422" s="14">
        <v>219.42</v>
      </c>
      <c r="K422" s="103">
        <v>223.65200000000004</v>
      </c>
      <c r="L422" s="103">
        <v>466.80612</v>
      </c>
      <c r="M422" s="29">
        <f t="shared" si="38"/>
        <v>0</v>
      </c>
      <c r="N422" s="14">
        <f t="shared" si="38"/>
        <v>84.41999999999999</v>
      </c>
      <c r="O422" s="15">
        <f>K422-F422</f>
        <v>88.65200000000004</v>
      </c>
      <c r="P422" s="15">
        <f>L422-F422</f>
        <v>331.80612</v>
      </c>
    </row>
    <row r="423" spans="1:16" s="4" customFormat="1" ht="12.75">
      <c r="A423" s="11" t="s">
        <v>1691</v>
      </c>
      <c r="B423" s="12" t="s">
        <v>1688</v>
      </c>
      <c r="C423" s="31" t="s">
        <v>1689</v>
      </c>
      <c r="D423" s="32" t="s">
        <v>1529</v>
      </c>
      <c r="E423" s="58">
        <v>129.3</v>
      </c>
      <c r="F423" s="13">
        <v>52.11</v>
      </c>
      <c r="G423" s="95"/>
      <c r="H423" s="33">
        <v>40269</v>
      </c>
      <c r="I423" s="29">
        <v>143.7</v>
      </c>
      <c r="J423" s="13">
        <v>166.03</v>
      </c>
      <c r="K423" s="103">
        <v>123.70844750000003</v>
      </c>
      <c r="L423" s="103">
        <v>150.24328000000006</v>
      </c>
      <c r="M423" s="29">
        <f t="shared" si="38"/>
        <v>14.399999999999977</v>
      </c>
      <c r="N423" s="14">
        <f t="shared" si="38"/>
        <v>113.92</v>
      </c>
      <c r="O423" s="15">
        <f>K423-F423</f>
        <v>71.59844750000003</v>
      </c>
      <c r="P423" s="15">
        <f>L423-F423</f>
        <v>98.13328000000006</v>
      </c>
    </row>
    <row r="424" spans="1:16" s="4" customFormat="1" ht="68.25">
      <c r="A424" s="16" t="s">
        <v>1692</v>
      </c>
      <c r="B424" s="17" t="s">
        <v>1688</v>
      </c>
      <c r="C424" s="17" t="s">
        <v>1689</v>
      </c>
      <c r="D424" s="18" t="s">
        <v>1529</v>
      </c>
      <c r="E424" s="56" t="s">
        <v>2020</v>
      </c>
      <c r="F424" s="19"/>
      <c r="G424" s="96"/>
      <c r="H424" s="20">
        <v>40269</v>
      </c>
      <c r="I424" s="22"/>
      <c r="J424" s="90"/>
      <c r="K424" s="105"/>
      <c r="L424" s="105"/>
      <c r="M424" s="22"/>
      <c r="N424" s="85"/>
      <c r="O424" s="86"/>
      <c r="P424" s="86"/>
    </row>
    <row r="425" spans="1:16" s="9" customFormat="1" ht="12.75">
      <c r="A425" s="11" t="s">
        <v>1685</v>
      </c>
      <c r="B425" s="12" t="s">
        <v>1682</v>
      </c>
      <c r="C425" s="31" t="s">
        <v>1683</v>
      </c>
      <c r="D425" s="32" t="s">
        <v>1529</v>
      </c>
      <c r="E425" s="58">
        <v>193.8</v>
      </c>
      <c r="F425" s="13">
        <v>69.462</v>
      </c>
      <c r="G425" s="95"/>
      <c r="H425" s="33">
        <v>40269</v>
      </c>
      <c r="I425" s="29">
        <v>229.8</v>
      </c>
      <c r="J425" s="13">
        <v>232.14</v>
      </c>
      <c r="K425" s="103">
        <v>164.84424000000004</v>
      </c>
      <c r="L425" s="103">
        <v>210.23288000000002</v>
      </c>
      <c r="M425" s="29">
        <f>I425-E425</f>
        <v>36</v>
      </c>
      <c r="N425" s="14">
        <f>J425-F425</f>
        <v>162.678</v>
      </c>
      <c r="O425" s="15">
        <f>K425-F425</f>
        <v>95.38224000000004</v>
      </c>
      <c r="P425" s="15">
        <f>L425-F425</f>
        <v>140.77088000000003</v>
      </c>
    </row>
    <row r="426" spans="1:16" s="4" customFormat="1" ht="68.25">
      <c r="A426" s="16" t="s">
        <v>1686</v>
      </c>
      <c r="B426" s="17" t="s">
        <v>1682</v>
      </c>
      <c r="C426" s="17" t="s">
        <v>1683</v>
      </c>
      <c r="D426" s="18" t="s">
        <v>1529</v>
      </c>
      <c r="E426" s="56" t="s">
        <v>2020</v>
      </c>
      <c r="F426" s="19"/>
      <c r="G426" s="96"/>
      <c r="H426" s="20">
        <v>40269</v>
      </c>
      <c r="I426" s="22"/>
      <c r="J426" s="90"/>
      <c r="K426" s="105"/>
      <c r="L426" s="105"/>
      <c r="M426" s="22"/>
      <c r="N426" s="85"/>
      <c r="O426" s="86"/>
      <c r="P426" s="86"/>
    </row>
    <row r="427" spans="1:16" s="9" customFormat="1" ht="68.25">
      <c r="A427" s="16" t="s">
        <v>1262</v>
      </c>
      <c r="B427" s="89" t="s">
        <v>2664</v>
      </c>
      <c r="C427" s="17" t="s">
        <v>452</v>
      </c>
      <c r="D427" s="18" t="s">
        <v>1529</v>
      </c>
      <c r="E427" s="56" t="s">
        <v>2020</v>
      </c>
      <c r="F427" s="90"/>
      <c r="G427" s="96"/>
      <c r="H427" s="20">
        <v>40299</v>
      </c>
      <c r="I427" s="98"/>
      <c r="J427" s="115"/>
      <c r="K427" s="105"/>
      <c r="L427" s="105"/>
      <c r="M427" s="22"/>
      <c r="N427" s="85"/>
      <c r="O427" s="86"/>
      <c r="P427" s="86"/>
    </row>
    <row r="428" spans="1:16" s="9" customFormat="1" ht="68.25">
      <c r="A428" s="16" t="s">
        <v>1263</v>
      </c>
      <c r="B428" s="89" t="s">
        <v>2665</v>
      </c>
      <c r="C428" s="17" t="s">
        <v>442</v>
      </c>
      <c r="D428" s="18" t="s">
        <v>1529</v>
      </c>
      <c r="E428" s="56" t="s">
        <v>2020</v>
      </c>
      <c r="F428" s="90"/>
      <c r="G428" s="96"/>
      <c r="H428" s="20">
        <v>40299</v>
      </c>
      <c r="I428" s="98"/>
      <c r="J428" s="115"/>
      <c r="K428" s="105"/>
      <c r="L428" s="105"/>
      <c r="M428" s="22"/>
      <c r="N428" s="85"/>
      <c r="O428" s="86"/>
      <c r="P428" s="86"/>
    </row>
    <row r="429" spans="1:16" s="4" customFormat="1" ht="68.25">
      <c r="A429" s="16" t="s">
        <v>1301</v>
      </c>
      <c r="B429" s="89" t="s">
        <v>2688</v>
      </c>
      <c r="C429" s="17" t="s">
        <v>453</v>
      </c>
      <c r="D429" s="18" t="s">
        <v>1529</v>
      </c>
      <c r="E429" s="56" t="s">
        <v>2020</v>
      </c>
      <c r="F429" s="90"/>
      <c r="G429" s="96"/>
      <c r="H429" s="20">
        <v>40299</v>
      </c>
      <c r="I429" s="98"/>
      <c r="J429" s="115"/>
      <c r="K429" s="105"/>
      <c r="L429" s="105"/>
      <c r="M429" s="22"/>
      <c r="N429" s="85"/>
      <c r="O429" s="86"/>
      <c r="P429" s="86"/>
    </row>
    <row r="430" spans="1:16" s="9" customFormat="1" ht="68.25">
      <c r="A430" s="16" t="s">
        <v>1302</v>
      </c>
      <c r="B430" s="89" t="s">
        <v>2688</v>
      </c>
      <c r="C430" s="17" t="s">
        <v>453</v>
      </c>
      <c r="D430" s="18" t="s">
        <v>1529</v>
      </c>
      <c r="E430" s="56" t="s">
        <v>2020</v>
      </c>
      <c r="F430" s="90"/>
      <c r="G430" s="96"/>
      <c r="H430" s="20">
        <v>40299</v>
      </c>
      <c r="I430" s="98"/>
      <c r="J430" s="115"/>
      <c r="K430" s="105"/>
      <c r="L430" s="105"/>
      <c r="M430" s="22"/>
      <c r="N430" s="85"/>
      <c r="O430" s="86"/>
      <c r="P430" s="86"/>
    </row>
    <row r="431" spans="1:16" s="5" customFormat="1" ht="68.25">
      <c r="A431" s="16" t="s">
        <v>1303</v>
      </c>
      <c r="B431" s="89" t="s">
        <v>2688</v>
      </c>
      <c r="C431" s="17" t="s">
        <v>453</v>
      </c>
      <c r="D431" s="18" t="s">
        <v>1529</v>
      </c>
      <c r="E431" s="56" t="s">
        <v>2020</v>
      </c>
      <c r="F431" s="90"/>
      <c r="G431" s="96"/>
      <c r="H431" s="20">
        <v>40299</v>
      </c>
      <c r="I431" s="98"/>
      <c r="J431" s="115"/>
      <c r="K431" s="105"/>
      <c r="L431" s="105"/>
      <c r="M431" s="22"/>
      <c r="N431" s="85"/>
      <c r="O431" s="86"/>
      <c r="P431" s="86"/>
    </row>
    <row r="432" spans="1:16" s="9" customFormat="1" ht="68.25">
      <c r="A432" s="16" t="s">
        <v>1304</v>
      </c>
      <c r="B432" s="89" t="s">
        <v>2688</v>
      </c>
      <c r="C432" s="17" t="s">
        <v>453</v>
      </c>
      <c r="D432" s="18" t="s">
        <v>1529</v>
      </c>
      <c r="E432" s="56" t="s">
        <v>2020</v>
      </c>
      <c r="F432" s="90"/>
      <c r="G432" s="96"/>
      <c r="H432" s="20">
        <v>40299</v>
      </c>
      <c r="I432" s="98"/>
      <c r="J432" s="115"/>
      <c r="K432" s="105"/>
      <c r="L432" s="105"/>
      <c r="M432" s="22"/>
      <c r="N432" s="85"/>
      <c r="O432" s="86"/>
      <c r="P432" s="86"/>
    </row>
    <row r="433" spans="1:16" s="4" customFormat="1" ht="12.75">
      <c r="A433" s="11" t="s">
        <v>53</v>
      </c>
      <c r="B433" s="12" t="s">
        <v>52</v>
      </c>
      <c r="C433" s="31" t="s">
        <v>73</v>
      </c>
      <c r="D433" s="32" t="s">
        <v>1529</v>
      </c>
      <c r="E433" s="58">
        <v>135</v>
      </c>
      <c r="F433" s="13">
        <v>60.3</v>
      </c>
      <c r="G433" s="95"/>
      <c r="H433" s="33">
        <v>40269</v>
      </c>
      <c r="I433" s="29">
        <v>247.08</v>
      </c>
      <c r="J433" s="14">
        <v>71.99</v>
      </c>
      <c r="K433" s="103">
        <v>59.766974451408814</v>
      </c>
      <c r="L433" s="103">
        <v>71.98752000000002</v>
      </c>
      <c r="M433" s="29">
        <f aca="true" t="shared" si="39" ref="M433:N439">I433-E433</f>
        <v>112.08000000000001</v>
      </c>
      <c r="N433" s="14">
        <f t="shared" si="39"/>
        <v>11.689999999999998</v>
      </c>
      <c r="O433" s="15">
        <v>0</v>
      </c>
      <c r="P433" s="15">
        <f aca="true" t="shared" si="40" ref="P433:P445">L433-F433</f>
        <v>11.68752000000002</v>
      </c>
    </row>
    <row r="434" spans="1:16" s="9" customFormat="1" ht="12.75">
      <c r="A434" s="11" t="s">
        <v>2348</v>
      </c>
      <c r="B434" s="12" t="s">
        <v>2347</v>
      </c>
      <c r="C434" s="31" t="s">
        <v>2349</v>
      </c>
      <c r="D434" s="32" t="s">
        <v>1529</v>
      </c>
      <c r="E434" s="58">
        <v>270</v>
      </c>
      <c r="F434" s="13">
        <v>80.1</v>
      </c>
      <c r="G434" s="95"/>
      <c r="H434" s="33">
        <v>40269</v>
      </c>
      <c r="I434" s="29">
        <v>312.93</v>
      </c>
      <c r="J434" s="13">
        <v>195.71</v>
      </c>
      <c r="K434" s="103">
        <v>166.2881066666667</v>
      </c>
      <c r="L434" s="103">
        <v>182.00336000000004</v>
      </c>
      <c r="M434" s="29">
        <f t="shared" si="39"/>
        <v>42.93000000000001</v>
      </c>
      <c r="N434" s="14">
        <f t="shared" si="39"/>
        <v>115.61000000000001</v>
      </c>
      <c r="O434" s="15">
        <f aca="true" t="shared" si="41" ref="O434:O443">K434-F434</f>
        <v>86.1881066666667</v>
      </c>
      <c r="P434" s="15">
        <f t="shared" si="40"/>
        <v>101.90336000000005</v>
      </c>
    </row>
    <row r="435" spans="1:16" s="9" customFormat="1" ht="12.75">
      <c r="A435" s="11" t="s">
        <v>2345</v>
      </c>
      <c r="B435" s="12" t="s">
        <v>2344</v>
      </c>
      <c r="C435" s="31" t="s">
        <v>2346</v>
      </c>
      <c r="D435" s="32" t="s">
        <v>1529</v>
      </c>
      <c r="E435" s="58">
        <v>67.5</v>
      </c>
      <c r="F435" s="13">
        <v>45</v>
      </c>
      <c r="G435" s="95"/>
      <c r="H435" s="33">
        <v>40269</v>
      </c>
      <c r="I435" s="29">
        <v>135.92</v>
      </c>
      <c r="J435" s="14">
        <v>57.54</v>
      </c>
      <c r="K435" s="103">
        <v>54.12319696202532</v>
      </c>
      <c r="L435" s="103">
        <v>57.53616000000001</v>
      </c>
      <c r="M435" s="29">
        <f t="shared" si="39"/>
        <v>68.41999999999999</v>
      </c>
      <c r="N435" s="14">
        <f t="shared" si="39"/>
        <v>12.54</v>
      </c>
      <c r="O435" s="15">
        <f t="shared" si="41"/>
        <v>9.123196962025318</v>
      </c>
      <c r="P435" s="15">
        <f t="shared" si="40"/>
        <v>12.53616000000001</v>
      </c>
    </row>
    <row r="436" spans="1:16" s="9" customFormat="1" ht="12.75">
      <c r="A436" s="11" t="s">
        <v>1323</v>
      </c>
      <c r="B436" s="106" t="s">
        <v>2700</v>
      </c>
      <c r="C436" s="31" t="s">
        <v>2870</v>
      </c>
      <c r="D436" s="32" t="s">
        <v>1529</v>
      </c>
      <c r="E436" s="99">
        <v>87.75</v>
      </c>
      <c r="F436" s="68">
        <v>39.48</v>
      </c>
      <c r="G436" s="95"/>
      <c r="H436" s="33">
        <v>40299</v>
      </c>
      <c r="I436" s="78">
        <v>151.71</v>
      </c>
      <c r="J436" s="13">
        <v>163.12</v>
      </c>
      <c r="K436" s="103">
        <v>120.65610186745373</v>
      </c>
      <c r="L436" s="103">
        <v>132.47080000000003</v>
      </c>
      <c r="M436" s="29">
        <f t="shared" si="39"/>
        <v>63.96000000000001</v>
      </c>
      <c r="N436" s="14">
        <f t="shared" si="39"/>
        <v>123.64000000000001</v>
      </c>
      <c r="O436" s="15">
        <f t="shared" si="41"/>
        <v>81.17610186745372</v>
      </c>
      <c r="P436" s="15">
        <f t="shared" si="40"/>
        <v>92.99080000000004</v>
      </c>
    </row>
    <row r="437" spans="1:16" s="9" customFormat="1" ht="12.75">
      <c r="A437" s="11" t="s">
        <v>1324</v>
      </c>
      <c r="B437" s="106" t="s">
        <v>2700</v>
      </c>
      <c r="C437" s="31" t="s">
        <v>454</v>
      </c>
      <c r="D437" s="32" t="s">
        <v>1529</v>
      </c>
      <c r="E437" s="99">
        <v>307.14</v>
      </c>
      <c r="F437" s="68">
        <v>138.18</v>
      </c>
      <c r="G437" s="95"/>
      <c r="H437" s="33">
        <v>40299</v>
      </c>
      <c r="I437" s="78">
        <v>518.77</v>
      </c>
      <c r="J437" s="13">
        <v>555.22</v>
      </c>
      <c r="K437" s="103">
        <v>435.57438737314413</v>
      </c>
      <c r="L437" s="103">
        <v>452.53868000000006</v>
      </c>
      <c r="M437" s="29">
        <f t="shared" si="39"/>
        <v>211.63</v>
      </c>
      <c r="N437" s="14">
        <f t="shared" si="39"/>
        <v>417.04</v>
      </c>
      <c r="O437" s="15">
        <f t="shared" si="41"/>
        <v>297.3943873731441</v>
      </c>
      <c r="P437" s="15">
        <f t="shared" si="40"/>
        <v>314.35868000000005</v>
      </c>
    </row>
    <row r="438" spans="1:16" s="4" customFormat="1" ht="12.75">
      <c r="A438" s="11" t="s">
        <v>565</v>
      </c>
      <c r="B438" s="12" t="s">
        <v>566</v>
      </c>
      <c r="C438" s="31" t="s">
        <v>567</v>
      </c>
      <c r="D438" s="32" t="s">
        <v>1542</v>
      </c>
      <c r="E438" s="58">
        <v>30.87</v>
      </c>
      <c r="F438" s="13">
        <v>30.24</v>
      </c>
      <c r="G438" s="95"/>
      <c r="H438" s="33" t="s">
        <v>2521</v>
      </c>
      <c r="I438" s="29">
        <v>45.49</v>
      </c>
      <c r="J438" s="14">
        <v>58.67</v>
      </c>
      <c r="K438" s="103">
        <v>52.370172800000006</v>
      </c>
      <c r="L438" s="103">
        <v>53.58672000000001</v>
      </c>
      <c r="M438" s="29">
        <f t="shared" si="39"/>
        <v>14.620000000000001</v>
      </c>
      <c r="N438" s="14">
        <f t="shared" si="39"/>
        <v>28.430000000000003</v>
      </c>
      <c r="O438" s="15">
        <f t="shared" si="41"/>
        <v>22.130172800000008</v>
      </c>
      <c r="P438" s="15">
        <f t="shared" si="40"/>
        <v>23.34672000000001</v>
      </c>
    </row>
    <row r="439" spans="1:16" s="4" customFormat="1" ht="12.75">
      <c r="A439" s="11" t="s">
        <v>568</v>
      </c>
      <c r="B439" s="12" t="s">
        <v>566</v>
      </c>
      <c r="C439" s="31" t="s">
        <v>562</v>
      </c>
      <c r="D439" s="32" t="s">
        <v>1542</v>
      </c>
      <c r="E439" s="58">
        <v>88.2</v>
      </c>
      <c r="F439" s="13">
        <v>86.4</v>
      </c>
      <c r="G439" s="95"/>
      <c r="H439" s="33" t="s">
        <v>2521</v>
      </c>
      <c r="I439" s="29">
        <v>98.2</v>
      </c>
      <c r="J439" s="14">
        <v>128.84</v>
      </c>
      <c r="K439" s="103">
        <v>113.66982000000002</v>
      </c>
      <c r="L439" s="103">
        <v>116.40376000000002</v>
      </c>
      <c r="M439" s="29">
        <f t="shared" si="39"/>
        <v>10</v>
      </c>
      <c r="N439" s="14">
        <f t="shared" si="39"/>
        <v>42.44</v>
      </c>
      <c r="O439" s="15">
        <f t="shared" si="41"/>
        <v>27.26982000000001</v>
      </c>
      <c r="P439" s="15">
        <f t="shared" si="40"/>
        <v>30.003760000000014</v>
      </c>
    </row>
    <row r="440" spans="1:16" s="4" customFormat="1" ht="12.75">
      <c r="A440" s="11" t="s">
        <v>569</v>
      </c>
      <c r="B440" s="12" t="s">
        <v>566</v>
      </c>
      <c r="C440" s="31" t="s">
        <v>564</v>
      </c>
      <c r="D440" s="32" t="s">
        <v>1542</v>
      </c>
      <c r="E440" s="58">
        <v>220.5</v>
      </c>
      <c r="F440" s="13">
        <v>216</v>
      </c>
      <c r="G440" s="95"/>
      <c r="H440" s="33" t="s">
        <v>2521</v>
      </c>
      <c r="I440" s="29">
        <v>220.49</v>
      </c>
      <c r="J440" s="14">
        <v>259.76</v>
      </c>
      <c r="K440" s="103">
        <v>234.1203078059072</v>
      </c>
      <c r="L440" s="103">
        <v>240.88801000000007</v>
      </c>
      <c r="M440" s="29">
        <v>0</v>
      </c>
      <c r="N440" s="14">
        <f>J440-F440</f>
        <v>43.75999999999999</v>
      </c>
      <c r="O440" s="15">
        <f t="shared" si="41"/>
        <v>18.120307805907203</v>
      </c>
      <c r="P440" s="15">
        <f t="shared" si="40"/>
        <v>24.888010000000065</v>
      </c>
    </row>
    <row r="441" spans="1:16" s="4" customFormat="1" ht="12.75">
      <c r="A441" s="11" t="s">
        <v>570</v>
      </c>
      <c r="B441" s="12" t="s">
        <v>566</v>
      </c>
      <c r="C441" s="31" t="s">
        <v>571</v>
      </c>
      <c r="D441" s="32" t="s">
        <v>1542</v>
      </c>
      <c r="E441" s="58">
        <v>441</v>
      </c>
      <c r="F441" s="13">
        <v>432</v>
      </c>
      <c r="G441" s="95"/>
      <c r="H441" s="33" t="s">
        <v>2521</v>
      </c>
      <c r="I441" s="29">
        <v>441</v>
      </c>
      <c r="J441" s="14">
        <v>514.98</v>
      </c>
      <c r="K441" s="103">
        <v>466.31177333333335</v>
      </c>
      <c r="L441" s="103">
        <v>469.11128</v>
      </c>
      <c r="M441" s="29">
        <f>I441-E441</f>
        <v>0</v>
      </c>
      <c r="N441" s="14">
        <f>J441-F441</f>
        <v>82.98000000000002</v>
      </c>
      <c r="O441" s="15">
        <f t="shared" si="41"/>
        <v>34.31177333333335</v>
      </c>
      <c r="P441" s="15">
        <f t="shared" si="40"/>
        <v>37.11128000000002</v>
      </c>
    </row>
    <row r="442" spans="1:16" s="4" customFormat="1" ht="12.75">
      <c r="A442" s="11" t="s">
        <v>732</v>
      </c>
      <c r="B442" s="12" t="s">
        <v>566</v>
      </c>
      <c r="C442" s="31" t="s">
        <v>733</v>
      </c>
      <c r="D442" s="32" t="s">
        <v>1542</v>
      </c>
      <c r="E442" s="58">
        <v>44.1</v>
      </c>
      <c r="F442" s="13">
        <v>43.2</v>
      </c>
      <c r="G442" s="95"/>
      <c r="H442" s="33" t="s">
        <v>2521</v>
      </c>
      <c r="I442" s="29">
        <v>58.86</v>
      </c>
      <c r="J442" s="14">
        <v>81.52</v>
      </c>
      <c r="K442" s="103">
        <v>58.86332571428572</v>
      </c>
      <c r="L442" s="103">
        <v>73.19928000000002</v>
      </c>
      <c r="M442" s="29">
        <f>I442-E442</f>
        <v>14.759999999999998</v>
      </c>
      <c r="N442" s="14">
        <f>J442-F442</f>
        <v>38.31999999999999</v>
      </c>
      <c r="O442" s="15">
        <f t="shared" si="41"/>
        <v>15.663325714285719</v>
      </c>
      <c r="P442" s="15">
        <f t="shared" si="40"/>
        <v>29.999280000000013</v>
      </c>
    </row>
    <row r="443" spans="1:16" s="4" customFormat="1" ht="12.75">
      <c r="A443" s="11" t="s">
        <v>576</v>
      </c>
      <c r="B443" s="12" t="s">
        <v>1779</v>
      </c>
      <c r="C443" s="31" t="s">
        <v>562</v>
      </c>
      <c r="D443" s="32" t="s">
        <v>1542</v>
      </c>
      <c r="E443" s="58">
        <v>88.2</v>
      </c>
      <c r="F443" s="13">
        <v>86.4</v>
      </c>
      <c r="G443" s="95"/>
      <c r="H443" s="33" t="s">
        <v>2521</v>
      </c>
      <c r="I443" s="29">
        <v>88.2</v>
      </c>
      <c r="J443" s="14">
        <v>94.88</v>
      </c>
      <c r="K443" s="103">
        <v>94.87632000000002</v>
      </c>
      <c r="L443" s="103">
        <v>94.87632000000002</v>
      </c>
      <c r="M443" s="29">
        <f>I443-E443</f>
        <v>0</v>
      </c>
      <c r="N443" s="14">
        <f>J443-F443</f>
        <v>8.47999999999999</v>
      </c>
      <c r="O443" s="15">
        <f t="shared" si="41"/>
        <v>8.476320000000015</v>
      </c>
      <c r="P443" s="15">
        <f t="shared" si="40"/>
        <v>8.476320000000015</v>
      </c>
    </row>
    <row r="444" spans="1:16" s="4" customFormat="1" ht="12.75">
      <c r="A444" s="11" t="s">
        <v>577</v>
      </c>
      <c r="B444" s="12" t="s">
        <v>1779</v>
      </c>
      <c r="C444" s="31" t="s">
        <v>564</v>
      </c>
      <c r="D444" s="32" t="s">
        <v>1542</v>
      </c>
      <c r="E444" s="58">
        <v>220.5</v>
      </c>
      <c r="F444" s="13">
        <v>216</v>
      </c>
      <c r="G444" s="95"/>
      <c r="H444" s="33" t="s">
        <v>2521</v>
      </c>
      <c r="I444" s="29">
        <v>220.5</v>
      </c>
      <c r="J444" s="14">
        <v>215.9907703201774</v>
      </c>
      <c r="K444" s="103">
        <v>213.19793861380347</v>
      </c>
      <c r="L444" s="103">
        <v>240.90264000000005</v>
      </c>
      <c r="M444" s="29">
        <f>I444-E444</f>
        <v>0</v>
      </c>
      <c r="N444" s="14">
        <v>0</v>
      </c>
      <c r="O444" s="15">
        <v>0</v>
      </c>
      <c r="P444" s="15">
        <f t="shared" si="40"/>
        <v>24.902640000000048</v>
      </c>
    </row>
    <row r="445" spans="1:16" s="4" customFormat="1" ht="12.75">
      <c r="A445" s="11" t="s">
        <v>794</v>
      </c>
      <c r="B445" s="12" t="s">
        <v>1779</v>
      </c>
      <c r="C445" s="31" t="s">
        <v>567</v>
      </c>
      <c r="D445" s="32" t="s">
        <v>1542</v>
      </c>
      <c r="E445" s="58">
        <v>30.87</v>
      </c>
      <c r="F445" s="13">
        <v>30.24</v>
      </c>
      <c r="G445" s="95"/>
      <c r="H445" s="33" t="s">
        <v>2521</v>
      </c>
      <c r="I445" s="29">
        <v>63.44</v>
      </c>
      <c r="J445" s="14">
        <v>68.92</v>
      </c>
      <c r="K445" s="103">
        <v>68.92072000000002</v>
      </c>
      <c r="L445" s="103">
        <v>68.92072000000002</v>
      </c>
      <c r="M445" s="29">
        <f>I445-E445</f>
        <v>32.56999999999999</v>
      </c>
      <c r="N445" s="14">
        <f>J445-F445</f>
        <v>38.68000000000001</v>
      </c>
      <c r="O445" s="15">
        <f>K445-F445</f>
        <v>38.68072000000002</v>
      </c>
      <c r="P445" s="15">
        <f t="shared" si="40"/>
        <v>38.68072000000002</v>
      </c>
    </row>
    <row r="446" spans="1:16" s="4" customFormat="1" ht="34.5">
      <c r="A446" s="30" t="s">
        <v>833</v>
      </c>
      <c r="B446" s="31" t="s">
        <v>817</v>
      </c>
      <c r="C446" s="31" t="s">
        <v>736</v>
      </c>
      <c r="D446" s="32" t="s">
        <v>1542</v>
      </c>
      <c r="E446" s="58" t="s">
        <v>2367</v>
      </c>
      <c r="F446" s="26">
        <v>43.2</v>
      </c>
      <c r="G446" s="95"/>
      <c r="H446" s="33" t="s">
        <v>2521</v>
      </c>
      <c r="I446" s="29"/>
      <c r="J446" s="28">
        <v>128.66</v>
      </c>
      <c r="K446" s="105" t="s">
        <v>1643</v>
      </c>
      <c r="L446" s="105" t="s">
        <v>1643</v>
      </c>
      <c r="M446" s="58"/>
      <c r="N446" s="14"/>
      <c r="O446" s="15"/>
      <c r="P446" s="15"/>
    </row>
    <row r="447" spans="1:16" s="4" customFormat="1" ht="34.5">
      <c r="A447" s="11" t="s">
        <v>816</v>
      </c>
      <c r="B447" s="12" t="s">
        <v>817</v>
      </c>
      <c r="C447" s="31" t="s">
        <v>738</v>
      </c>
      <c r="D447" s="32" t="s">
        <v>1542</v>
      </c>
      <c r="E447" s="58" t="s">
        <v>2367</v>
      </c>
      <c r="F447" s="13">
        <v>129.6</v>
      </c>
      <c r="G447" s="95"/>
      <c r="H447" s="33" t="s">
        <v>2521</v>
      </c>
      <c r="I447" s="29"/>
      <c r="J447" s="14">
        <v>391.55</v>
      </c>
      <c r="K447" s="103">
        <v>128.51363979492675</v>
      </c>
      <c r="L447" s="103">
        <v>146.53320000000002</v>
      </c>
      <c r="M447" s="58" t="s">
        <v>2367</v>
      </c>
      <c r="N447" s="14">
        <f>J447-F447</f>
        <v>261.95000000000005</v>
      </c>
      <c r="O447" s="15">
        <v>0</v>
      </c>
      <c r="P447" s="15">
        <f>L447-F447</f>
        <v>16.933200000000028</v>
      </c>
    </row>
    <row r="448" spans="1:16" s="4" customFormat="1" ht="34.5">
      <c r="A448" s="30" t="s">
        <v>837</v>
      </c>
      <c r="B448" s="31" t="s">
        <v>817</v>
      </c>
      <c r="C448" s="31" t="s">
        <v>736</v>
      </c>
      <c r="D448" s="32" t="s">
        <v>1542</v>
      </c>
      <c r="E448" s="58" t="s">
        <v>2367</v>
      </c>
      <c r="F448" s="26">
        <v>43.2</v>
      </c>
      <c r="G448" s="95"/>
      <c r="H448" s="33" t="s">
        <v>2521</v>
      </c>
      <c r="I448" s="29"/>
      <c r="J448" s="28">
        <v>128.66</v>
      </c>
      <c r="K448" s="105" t="s">
        <v>1643</v>
      </c>
      <c r="L448" s="105" t="s">
        <v>1643</v>
      </c>
      <c r="M448" s="58"/>
      <c r="N448" s="14"/>
      <c r="O448" s="15"/>
      <c r="P448" s="15"/>
    </row>
    <row r="449" spans="1:16" s="4" customFormat="1" ht="34.5">
      <c r="A449" s="11" t="s">
        <v>838</v>
      </c>
      <c r="B449" s="12" t="s">
        <v>817</v>
      </c>
      <c r="C449" s="31" t="s">
        <v>738</v>
      </c>
      <c r="D449" s="32" t="s">
        <v>1542</v>
      </c>
      <c r="E449" s="58" t="s">
        <v>2367</v>
      </c>
      <c r="F449" s="13">
        <v>129.6</v>
      </c>
      <c r="G449" s="95"/>
      <c r="H449" s="33" t="s">
        <v>2521</v>
      </c>
      <c r="I449" s="29"/>
      <c r="J449" s="14">
        <v>391.55</v>
      </c>
      <c r="K449" s="103">
        <v>96.01590228935676</v>
      </c>
      <c r="L449" s="103">
        <v>140.44448</v>
      </c>
      <c r="M449" s="58" t="s">
        <v>2367</v>
      </c>
      <c r="N449" s="14">
        <f>J449-F449</f>
        <v>261.95000000000005</v>
      </c>
      <c r="O449" s="15">
        <v>0</v>
      </c>
      <c r="P449" s="15">
        <f>L449-F449</f>
        <v>10.844480000000004</v>
      </c>
    </row>
    <row r="450" spans="1:16" s="4" customFormat="1" ht="34.5">
      <c r="A450" s="30" t="s">
        <v>1234</v>
      </c>
      <c r="B450" s="80" t="s">
        <v>2653</v>
      </c>
      <c r="C450" s="31" t="s">
        <v>451</v>
      </c>
      <c r="D450" s="32" t="s">
        <v>1529</v>
      </c>
      <c r="E450" s="99">
        <v>53.85</v>
      </c>
      <c r="F450" s="67">
        <v>23.7</v>
      </c>
      <c r="G450" s="95"/>
      <c r="H450" s="33">
        <v>40299</v>
      </c>
      <c r="I450" s="78">
        <v>147.57</v>
      </c>
      <c r="J450" s="26">
        <v>158.67</v>
      </c>
      <c r="K450" s="105" t="s">
        <v>1643</v>
      </c>
      <c r="L450" s="105" t="s">
        <v>1643</v>
      </c>
      <c r="M450" s="29"/>
      <c r="N450" s="14"/>
      <c r="O450" s="15"/>
      <c r="P450" s="15"/>
    </row>
    <row r="451" spans="1:16" s="9" customFormat="1" ht="68.25">
      <c r="A451" s="16" t="s">
        <v>1232</v>
      </c>
      <c r="B451" s="89" t="s">
        <v>2653</v>
      </c>
      <c r="C451" s="17" t="s">
        <v>460</v>
      </c>
      <c r="D451" s="18" t="s">
        <v>1529</v>
      </c>
      <c r="E451" s="56" t="s">
        <v>2020</v>
      </c>
      <c r="F451" s="90"/>
      <c r="G451" s="96"/>
      <c r="H451" s="20">
        <v>40299</v>
      </c>
      <c r="I451" s="98"/>
      <c r="J451" s="115"/>
      <c r="K451" s="105"/>
      <c r="L451" s="105"/>
      <c r="M451" s="22"/>
      <c r="N451" s="85"/>
      <c r="O451" s="86"/>
      <c r="P451" s="86"/>
    </row>
    <row r="452" spans="1:16" s="4" customFormat="1" ht="68.25">
      <c r="A452" s="16" t="s">
        <v>1235</v>
      </c>
      <c r="B452" s="89" t="s">
        <v>2653</v>
      </c>
      <c r="C452" s="17" t="s">
        <v>441</v>
      </c>
      <c r="D452" s="18" t="s">
        <v>1529</v>
      </c>
      <c r="E452" s="56" t="s">
        <v>2020</v>
      </c>
      <c r="F452" s="90"/>
      <c r="G452" s="96"/>
      <c r="H452" s="20">
        <v>40299</v>
      </c>
      <c r="I452" s="98"/>
      <c r="J452" s="115"/>
      <c r="K452" s="105"/>
      <c r="L452" s="105"/>
      <c r="M452" s="22"/>
      <c r="N452" s="85"/>
      <c r="O452" s="86"/>
      <c r="P452" s="86"/>
    </row>
    <row r="453" spans="1:16" s="4" customFormat="1" ht="68.25">
      <c r="A453" s="16" t="s">
        <v>1237</v>
      </c>
      <c r="B453" s="89" t="s">
        <v>2654</v>
      </c>
      <c r="C453" s="17" t="s">
        <v>511</v>
      </c>
      <c r="D453" s="18" t="s">
        <v>1529</v>
      </c>
      <c r="E453" s="56" t="s">
        <v>2020</v>
      </c>
      <c r="F453" s="90"/>
      <c r="G453" s="96"/>
      <c r="H453" s="20">
        <v>40299</v>
      </c>
      <c r="I453" s="98"/>
      <c r="J453" s="115"/>
      <c r="K453" s="105"/>
      <c r="L453" s="105"/>
      <c r="M453" s="22"/>
      <c r="N453" s="85"/>
      <c r="O453" s="86"/>
      <c r="P453" s="86"/>
    </row>
    <row r="454" spans="1:16" s="4" customFormat="1" ht="68.25">
      <c r="A454" s="16" t="s">
        <v>1229</v>
      </c>
      <c r="B454" s="89" t="s">
        <v>2652</v>
      </c>
      <c r="C454" s="17" t="s">
        <v>457</v>
      </c>
      <c r="D454" s="18" t="s">
        <v>1529</v>
      </c>
      <c r="E454" s="56" t="s">
        <v>2020</v>
      </c>
      <c r="F454" s="90"/>
      <c r="G454" s="96"/>
      <c r="H454" s="20">
        <v>40299</v>
      </c>
      <c r="I454" s="98"/>
      <c r="J454" s="115"/>
      <c r="K454" s="105"/>
      <c r="L454" s="105"/>
      <c r="M454" s="22"/>
      <c r="N454" s="85"/>
      <c r="O454" s="86"/>
      <c r="P454" s="86"/>
    </row>
    <row r="455" spans="1:16" s="4" customFormat="1" ht="34.5">
      <c r="A455" s="30" t="s">
        <v>1642</v>
      </c>
      <c r="B455" s="31" t="s">
        <v>1644</v>
      </c>
      <c r="C455" s="31" t="s">
        <v>774</v>
      </c>
      <c r="D455" s="32" t="s">
        <v>1529</v>
      </c>
      <c r="E455" s="58">
        <v>193.8</v>
      </c>
      <c r="F455" s="26">
        <v>76.40820000000001</v>
      </c>
      <c r="G455" s="95"/>
      <c r="H455" s="33">
        <v>40269</v>
      </c>
      <c r="I455" s="29">
        <v>695.52</v>
      </c>
      <c r="J455" s="26">
        <v>726.99</v>
      </c>
      <c r="K455" s="105" t="s">
        <v>1643</v>
      </c>
      <c r="L455" s="105" t="s">
        <v>1643</v>
      </c>
      <c r="M455" s="29"/>
      <c r="N455" s="14"/>
      <c r="O455" s="15"/>
      <c r="P455" s="15"/>
    </row>
    <row r="456" spans="1:16" s="4" customFormat="1" ht="34.5">
      <c r="A456" s="30" t="s">
        <v>1645</v>
      </c>
      <c r="B456" s="31" t="s">
        <v>1646</v>
      </c>
      <c r="C456" s="31" t="s">
        <v>1560</v>
      </c>
      <c r="D456" s="32" t="s">
        <v>1529</v>
      </c>
      <c r="E456" s="58">
        <v>129.3</v>
      </c>
      <c r="F456" s="26">
        <v>57.321000000000005</v>
      </c>
      <c r="G456" s="95"/>
      <c r="H456" s="33">
        <v>40269</v>
      </c>
      <c r="I456" s="29">
        <v>435.44</v>
      </c>
      <c r="J456" s="26">
        <v>463.46</v>
      </c>
      <c r="K456" s="105" t="s">
        <v>1643</v>
      </c>
      <c r="L456" s="105" t="s">
        <v>1643</v>
      </c>
      <c r="M456" s="29"/>
      <c r="N456" s="14"/>
      <c r="O456" s="15"/>
      <c r="P456" s="15"/>
    </row>
    <row r="457" spans="1:16" s="4" customFormat="1" ht="102">
      <c r="A457" s="11" t="s">
        <v>1037</v>
      </c>
      <c r="B457" s="12" t="s">
        <v>1038</v>
      </c>
      <c r="C457" s="31" t="s">
        <v>1039</v>
      </c>
      <c r="D457" s="32" t="s">
        <v>1543</v>
      </c>
      <c r="E457" s="58">
        <v>70.35</v>
      </c>
      <c r="F457" s="13">
        <v>54.57</v>
      </c>
      <c r="G457" s="95" t="s">
        <v>1559</v>
      </c>
      <c r="H457" s="33">
        <v>40210</v>
      </c>
      <c r="I457" s="29">
        <v>159.26</v>
      </c>
      <c r="J457" s="14">
        <v>96.31</v>
      </c>
      <c r="K457" s="103">
        <v>94.35571200000001</v>
      </c>
      <c r="L457" s="103">
        <v>99.67848000000001</v>
      </c>
      <c r="M457" s="29">
        <f aca="true" t="shared" si="42" ref="M457:N464">I457-E457</f>
        <v>88.91</v>
      </c>
      <c r="N457" s="14">
        <f t="shared" si="42"/>
        <v>41.74</v>
      </c>
      <c r="O457" s="15">
        <f aca="true" t="shared" si="43" ref="O457:O463">K457-F457</f>
        <v>39.78571200000001</v>
      </c>
      <c r="P457" s="15">
        <f aca="true" t="shared" si="44" ref="P457:P464">L457-F457</f>
        <v>45.10848000000001</v>
      </c>
    </row>
    <row r="458" spans="1:16" s="4" customFormat="1" ht="102">
      <c r="A458" s="11" t="s">
        <v>1040</v>
      </c>
      <c r="B458" s="12" t="s">
        <v>1041</v>
      </c>
      <c r="C458" s="31" t="s">
        <v>1042</v>
      </c>
      <c r="D458" s="32" t="s">
        <v>1543</v>
      </c>
      <c r="E458" s="58">
        <v>70.35</v>
      </c>
      <c r="F458" s="13">
        <v>54.57</v>
      </c>
      <c r="G458" s="95" t="s">
        <v>1559</v>
      </c>
      <c r="H458" s="33">
        <v>40210</v>
      </c>
      <c r="I458" s="29">
        <v>94.89</v>
      </c>
      <c r="J458" s="14">
        <v>96.31</v>
      </c>
      <c r="K458" s="103">
        <v>94.33052265162202</v>
      </c>
      <c r="L458" s="103">
        <v>99.30448</v>
      </c>
      <c r="M458" s="29">
        <f t="shared" si="42"/>
        <v>24.540000000000006</v>
      </c>
      <c r="N458" s="14">
        <f t="shared" si="42"/>
        <v>41.74</v>
      </c>
      <c r="O458" s="15">
        <f t="shared" si="43"/>
        <v>39.76052265162202</v>
      </c>
      <c r="P458" s="15">
        <f t="shared" si="44"/>
        <v>44.73448</v>
      </c>
    </row>
    <row r="459" spans="1:16" s="4" customFormat="1" ht="12.75">
      <c r="A459" s="11" t="s">
        <v>578</v>
      </c>
      <c r="B459" s="12" t="s">
        <v>579</v>
      </c>
      <c r="C459" s="31" t="s">
        <v>580</v>
      </c>
      <c r="D459" s="32" t="s">
        <v>1542</v>
      </c>
      <c r="E459" s="58">
        <v>30.87</v>
      </c>
      <c r="F459" s="13">
        <v>30.24</v>
      </c>
      <c r="G459" s="95"/>
      <c r="H459" s="33" t="s">
        <v>2521</v>
      </c>
      <c r="I459" s="29">
        <v>113.57</v>
      </c>
      <c r="J459" s="14">
        <v>141.37</v>
      </c>
      <c r="K459" s="103">
        <v>97.10174896551726</v>
      </c>
      <c r="L459" s="103">
        <v>127.99776000000003</v>
      </c>
      <c r="M459" s="29">
        <f t="shared" si="42"/>
        <v>82.69999999999999</v>
      </c>
      <c r="N459" s="14">
        <f t="shared" si="42"/>
        <v>111.13000000000001</v>
      </c>
      <c r="O459" s="15">
        <f t="shared" si="43"/>
        <v>66.86174896551726</v>
      </c>
      <c r="P459" s="15">
        <f t="shared" si="44"/>
        <v>97.75776000000003</v>
      </c>
    </row>
    <row r="460" spans="1:16" s="4" customFormat="1" ht="12.75">
      <c r="A460" s="11" t="s">
        <v>777</v>
      </c>
      <c r="B460" s="12" t="s">
        <v>579</v>
      </c>
      <c r="C460" s="31" t="s">
        <v>778</v>
      </c>
      <c r="D460" s="32" t="s">
        <v>1542</v>
      </c>
      <c r="E460" s="58">
        <v>264.6</v>
      </c>
      <c r="F460" s="13">
        <v>259.2</v>
      </c>
      <c r="G460" s="95"/>
      <c r="H460" s="33" t="s">
        <v>2521</v>
      </c>
      <c r="I460" s="29">
        <v>718.06</v>
      </c>
      <c r="J460" s="14">
        <v>492.27</v>
      </c>
      <c r="K460" s="103">
        <v>403.73220731369156</v>
      </c>
      <c r="L460" s="103">
        <v>461.4592400000001</v>
      </c>
      <c r="M460" s="29">
        <f t="shared" si="42"/>
        <v>453.4599999999999</v>
      </c>
      <c r="N460" s="14">
        <f t="shared" si="42"/>
        <v>233.07</v>
      </c>
      <c r="O460" s="15">
        <f t="shared" si="43"/>
        <v>144.53220731369157</v>
      </c>
      <c r="P460" s="15">
        <f t="shared" si="44"/>
        <v>202.2592400000001</v>
      </c>
    </row>
    <row r="461" spans="1:16" s="4" customFormat="1" ht="12.75">
      <c r="A461" s="11" t="s">
        <v>791</v>
      </c>
      <c r="B461" s="12" t="s">
        <v>579</v>
      </c>
      <c r="C461" s="31" t="s">
        <v>745</v>
      </c>
      <c r="D461" s="32" t="s">
        <v>1542</v>
      </c>
      <c r="E461" s="58">
        <v>52.92</v>
      </c>
      <c r="F461" s="13">
        <v>51.84</v>
      </c>
      <c r="G461" s="95"/>
      <c r="H461" s="33" t="s">
        <v>2521</v>
      </c>
      <c r="I461" s="29">
        <v>167.46</v>
      </c>
      <c r="J461" s="14">
        <v>181.02</v>
      </c>
      <c r="K461" s="103">
        <v>149.63638000000003</v>
      </c>
      <c r="L461" s="103">
        <v>164.56</v>
      </c>
      <c r="M461" s="29">
        <f t="shared" si="42"/>
        <v>114.54</v>
      </c>
      <c r="N461" s="14">
        <f t="shared" si="42"/>
        <v>129.18</v>
      </c>
      <c r="O461" s="15">
        <f t="shared" si="43"/>
        <v>97.79638000000003</v>
      </c>
      <c r="P461" s="15">
        <f t="shared" si="44"/>
        <v>112.72</v>
      </c>
    </row>
    <row r="462" spans="1:16" s="4" customFormat="1" ht="12.75">
      <c r="A462" s="11" t="s">
        <v>792</v>
      </c>
      <c r="B462" s="12" t="s">
        <v>579</v>
      </c>
      <c r="C462" s="31" t="s">
        <v>774</v>
      </c>
      <c r="D462" s="32" t="s">
        <v>1542</v>
      </c>
      <c r="E462" s="58">
        <v>132.3</v>
      </c>
      <c r="F462" s="13">
        <v>129.6</v>
      </c>
      <c r="G462" s="95"/>
      <c r="H462" s="33" t="s">
        <v>2521</v>
      </c>
      <c r="I462" s="29">
        <v>396.19</v>
      </c>
      <c r="J462" s="14">
        <v>260.98</v>
      </c>
      <c r="K462" s="103">
        <v>233.69461810178822</v>
      </c>
      <c r="L462" s="103">
        <v>237.58163</v>
      </c>
      <c r="M462" s="29">
        <f t="shared" si="42"/>
        <v>263.89</v>
      </c>
      <c r="N462" s="14">
        <f t="shared" si="42"/>
        <v>131.38000000000002</v>
      </c>
      <c r="O462" s="15">
        <f t="shared" si="43"/>
        <v>104.09461810178823</v>
      </c>
      <c r="P462" s="15">
        <f t="shared" si="44"/>
        <v>107.98163</v>
      </c>
    </row>
    <row r="463" spans="1:16" s="4" customFormat="1" ht="12.75">
      <c r="A463" s="11" t="s">
        <v>800</v>
      </c>
      <c r="B463" s="12" t="s">
        <v>579</v>
      </c>
      <c r="C463" s="31" t="s">
        <v>796</v>
      </c>
      <c r="D463" s="32" t="s">
        <v>1542</v>
      </c>
      <c r="E463" s="58">
        <v>44.1</v>
      </c>
      <c r="F463" s="13">
        <v>43.2</v>
      </c>
      <c r="G463" s="95"/>
      <c r="H463" s="33" t="s">
        <v>2521</v>
      </c>
      <c r="I463" s="29">
        <v>137.64</v>
      </c>
      <c r="J463" s="14">
        <v>98.74</v>
      </c>
      <c r="K463" s="103">
        <v>89.33539617391305</v>
      </c>
      <c r="L463" s="103">
        <v>89.81984000000001</v>
      </c>
      <c r="M463" s="29">
        <f t="shared" si="42"/>
        <v>93.53999999999999</v>
      </c>
      <c r="N463" s="14">
        <f t="shared" si="42"/>
        <v>55.53999999999999</v>
      </c>
      <c r="O463" s="15">
        <f t="shared" si="43"/>
        <v>46.13539617391305</v>
      </c>
      <c r="P463" s="15">
        <f t="shared" si="44"/>
        <v>46.61984000000001</v>
      </c>
    </row>
    <row r="464" spans="1:16" s="4" customFormat="1" ht="57">
      <c r="A464" s="70" t="s">
        <v>2238</v>
      </c>
      <c r="B464" s="71" t="s">
        <v>2239</v>
      </c>
      <c r="C464" s="24" t="s">
        <v>1065</v>
      </c>
      <c r="D464" s="25" t="s">
        <v>1539</v>
      </c>
      <c r="E464" s="62">
        <v>1430.16</v>
      </c>
      <c r="F464" s="72">
        <v>1424.67</v>
      </c>
      <c r="G464" s="95" t="s">
        <v>1558</v>
      </c>
      <c r="H464" s="20">
        <v>40269</v>
      </c>
      <c r="I464" s="29">
        <v>2278.8</v>
      </c>
      <c r="J464" s="72">
        <v>1595.22</v>
      </c>
      <c r="K464" s="103">
        <v>1341.3958893560646</v>
      </c>
      <c r="L464" s="103">
        <v>1568.9406700000002</v>
      </c>
      <c r="M464" s="29">
        <f t="shared" si="42"/>
        <v>848.6400000000001</v>
      </c>
      <c r="N464" s="14">
        <f t="shared" si="42"/>
        <v>170.54999999999995</v>
      </c>
      <c r="O464" s="15">
        <v>0</v>
      </c>
      <c r="P464" s="15">
        <f t="shared" si="44"/>
        <v>144.2706700000001</v>
      </c>
    </row>
    <row r="465" spans="1:16" s="5" customFormat="1" ht="68.25">
      <c r="A465" s="16" t="s">
        <v>2380</v>
      </c>
      <c r="B465" s="17" t="s">
        <v>2381</v>
      </c>
      <c r="C465" s="17" t="s">
        <v>774</v>
      </c>
      <c r="D465" s="18" t="s">
        <v>1529</v>
      </c>
      <c r="E465" s="56" t="s">
        <v>2020</v>
      </c>
      <c r="F465" s="19"/>
      <c r="G465" s="96"/>
      <c r="H465" s="20">
        <v>40269</v>
      </c>
      <c r="I465" s="22"/>
      <c r="J465" s="90"/>
      <c r="K465" s="105"/>
      <c r="L465" s="105"/>
      <c r="M465" s="22"/>
      <c r="N465" s="85"/>
      <c r="O465" s="86"/>
      <c r="P465" s="86"/>
    </row>
    <row r="466" spans="1:16" s="4" customFormat="1" ht="68.25">
      <c r="A466" s="16" t="s">
        <v>2382</v>
      </c>
      <c r="B466" s="17" t="s">
        <v>2381</v>
      </c>
      <c r="C466" s="17" t="s">
        <v>1730</v>
      </c>
      <c r="D466" s="18" t="s">
        <v>1529</v>
      </c>
      <c r="E466" s="56" t="s">
        <v>2020</v>
      </c>
      <c r="F466" s="19"/>
      <c r="G466" s="96"/>
      <c r="H466" s="20">
        <v>40269</v>
      </c>
      <c r="I466" s="22"/>
      <c r="J466" s="90"/>
      <c r="K466" s="105"/>
      <c r="L466" s="105"/>
      <c r="M466" s="22"/>
      <c r="N466" s="85"/>
      <c r="O466" s="86"/>
      <c r="P466" s="86"/>
    </row>
    <row r="467" spans="1:16" s="4" customFormat="1" ht="68.25">
      <c r="A467" s="16" t="s">
        <v>2383</v>
      </c>
      <c r="B467" s="17" t="s">
        <v>2381</v>
      </c>
      <c r="C467" s="17" t="s">
        <v>764</v>
      </c>
      <c r="D467" s="18" t="s">
        <v>1529</v>
      </c>
      <c r="E467" s="56" t="s">
        <v>2020</v>
      </c>
      <c r="F467" s="19"/>
      <c r="G467" s="96"/>
      <c r="H467" s="20">
        <v>40269</v>
      </c>
      <c r="I467" s="22"/>
      <c r="J467" s="90"/>
      <c r="K467" s="105"/>
      <c r="L467" s="105"/>
      <c r="M467" s="22"/>
      <c r="N467" s="85"/>
      <c r="O467" s="86"/>
      <c r="P467" s="86"/>
    </row>
    <row r="468" spans="1:16" s="4" customFormat="1" ht="68.25">
      <c r="A468" s="16" t="s">
        <v>2394</v>
      </c>
      <c r="B468" s="17" t="s">
        <v>2395</v>
      </c>
      <c r="C468" s="17" t="s">
        <v>1560</v>
      </c>
      <c r="D468" s="18" t="s">
        <v>1529</v>
      </c>
      <c r="E468" s="56" t="s">
        <v>2020</v>
      </c>
      <c r="F468" s="19"/>
      <c r="G468" s="96"/>
      <c r="H468" s="20">
        <v>40269</v>
      </c>
      <c r="I468" s="22"/>
      <c r="J468" s="90"/>
      <c r="K468" s="105"/>
      <c r="L468" s="105"/>
      <c r="M468" s="22"/>
      <c r="N468" s="85"/>
      <c r="O468" s="86"/>
      <c r="P468" s="86"/>
    </row>
    <row r="469" spans="1:16" s="4" customFormat="1" ht="68.25">
      <c r="A469" s="16" t="s">
        <v>2396</v>
      </c>
      <c r="B469" s="17" t="s">
        <v>2395</v>
      </c>
      <c r="C469" s="17" t="s">
        <v>2397</v>
      </c>
      <c r="D469" s="18" t="s">
        <v>1529</v>
      </c>
      <c r="E469" s="56" t="s">
        <v>2020</v>
      </c>
      <c r="F469" s="19"/>
      <c r="G469" s="96"/>
      <c r="H469" s="20">
        <v>40269</v>
      </c>
      <c r="I469" s="22"/>
      <c r="J469" s="90"/>
      <c r="K469" s="105"/>
      <c r="L469" s="105"/>
      <c r="M469" s="22"/>
      <c r="N469" s="85"/>
      <c r="O469" s="86"/>
      <c r="P469" s="86"/>
    </row>
    <row r="470" spans="1:16" s="4" customFormat="1" ht="45.75">
      <c r="A470" s="30" t="s">
        <v>157</v>
      </c>
      <c r="B470" s="31" t="s">
        <v>158</v>
      </c>
      <c r="C470" s="31" t="s">
        <v>159</v>
      </c>
      <c r="D470" s="32" t="s">
        <v>1530</v>
      </c>
      <c r="E470" s="58">
        <v>163.92</v>
      </c>
      <c r="F470" s="26">
        <v>131.24</v>
      </c>
      <c r="G470" s="95" t="s">
        <v>1557</v>
      </c>
      <c r="H470" s="33">
        <v>40210</v>
      </c>
      <c r="I470" s="29">
        <v>308.76</v>
      </c>
      <c r="J470" s="28">
        <v>333.92</v>
      </c>
      <c r="K470" s="105" t="s">
        <v>1643</v>
      </c>
      <c r="L470" s="105" t="s">
        <v>1643</v>
      </c>
      <c r="M470" s="29"/>
      <c r="N470" s="14"/>
      <c r="O470" s="15"/>
      <c r="P470" s="15"/>
    </row>
    <row r="471" spans="1:16" s="4" customFormat="1" ht="34.5">
      <c r="A471" s="11" t="s">
        <v>2825</v>
      </c>
      <c r="B471" s="12" t="s">
        <v>2826</v>
      </c>
      <c r="C471" s="31" t="s">
        <v>754</v>
      </c>
      <c r="D471" s="32" t="s">
        <v>2369</v>
      </c>
      <c r="E471" s="58" t="s">
        <v>2367</v>
      </c>
      <c r="F471" s="13">
        <v>126.3</v>
      </c>
      <c r="G471" s="95"/>
      <c r="H471" s="33">
        <v>40238</v>
      </c>
      <c r="I471" s="29"/>
      <c r="J471" s="14"/>
      <c r="K471" s="103">
        <v>136.13600000000002</v>
      </c>
      <c r="L471" s="103">
        <v>136.13600000000002</v>
      </c>
      <c r="M471" s="58" t="s">
        <v>2367</v>
      </c>
      <c r="N471" s="14">
        <v>0</v>
      </c>
      <c r="O471" s="15">
        <f>K471-F471</f>
        <v>9.836000000000027</v>
      </c>
      <c r="P471" s="15">
        <f>L471-F471</f>
        <v>9.836000000000027</v>
      </c>
    </row>
    <row r="472" spans="1:16" s="2" customFormat="1" ht="34.5">
      <c r="A472" s="30" t="s">
        <v>2827</v>
      </c>
      <c r="B472" s="31" t="s">
        <v>2826</v>
      </c>
      <c r="C472" s="31" t="s">
        <v>2828</v>
      </c>
      <c r="D472" s="32" t="s">
        <v>2369</v>
      </c>
      <c r="E472" s="58" t="s">
        <v>2367</v>
      </c>
      <c r="F472" s="26">
        <v>126.3</v>
      </c>
      <c r="G472" s="95"/>
      <c r="H472" s="33">
        <v>40238</v>
      </c>
      <c r="I472" s="29"/>
      <c r="J472" s="28">
        <v>137.74</v>
      </c>
      <c r="K472" s="105" t="s">
        <v>1643</v>
      </c>
      <c r="L472" s="105" t="s">
        <v>1643</v>
      </c>
      <c r="M472" s="58"/>
      <c r="N472" s="14"/>
      <c r="O472" s="15"/>
      <c r="P472" s="15"/>
    </row>
    <row r="473" spans="1:16" s="4" customFormat="1" ht="34.5">
      <c r="A473" s="11" t="s">
        <v>2829</v>
      </c>
      <c r="B473" s="12" t="s">
        <v>2830</v>
      </c>
      <c r="C473" s="31" t="s">
        <v>2831</v>
      </c>
      <c r="D473" s="32" t="s">
        <v>2369</v>
      </c>
      <c r="E473" s="58" t="s">
        <v>2367</v>
      </c>
      <c r="F473" s="13">
        <v>168.3</v>
      </c>
      <c r="G473" s="95"/>
      <c r="H473" s="33">
        <v>40238</v>
      </c>
      <c r="I473" s="29"/>
      <c r="J473" s="14">
        <v>186.01</v>
      </c>
      <c r="K473" s="103">
        <v>162.96675143142815</v>
      </c>
      <c r="L473" s="103">
        <v>184.75600000000003</v>
      </c>
      <c r="M473" s="58" t="s">
        <v>2367</v>
      </c>
      <c r="N473" s="14">
        <f>J473-F473</f>
        <v>17.70999999999998</v>
      </c>
      <c r="O473" s="15">
        <v>0</v>
      </c>
      <c r="P473" s="15">
        <f>L473-F473</f>
        <v>16.456000000000017</v>
      </c>
    </row>
    <row r="474" spans="1:16" s="4" customFormat="1" ht="34.5">
      <c r="A474" s="30" t="s">
        <v>2832</v>
      </c>
      <c r="B474" s="31" t="s">
        <v>2830</v>
      </c>
      <c r="C474" s="31" t="s">
        <v>2833</v>
      </c>
      <c r="D474" s="32" t="s">
        <v>2369</v>
      </c>
      <c r="E474" s="58" t="s">
        <v>2367</v>
      </c>
      <c r="F474" s="26">
        <v>168.3</v>
      </c>
      <c r="G474" s="95"/>
      <c r="H474" s="33">
        <v>40238</v>
      </c>
      <c r="I474" s="29"/>
      <c r="J474" s="28"/>
      <c r="K474" s="105" t="s">
        <v>1643</v>
      </c>
      <c r="L474" s="105" t="s">
        <v>1643</v>
      </c>
      <c r="M474" s="58"/>
      <c r="N474" s="14"/>
      <c r="O474" s="15"/>
      <c r="P474" s="15"/>
    </row>
    <row r="475" spans="1:16" s="4" customFormat="1" ht="34.5">
      <c r="A475" s="11" t="s">
        <v>2834</v>
      </c>
      <c r="B475" s="12" t="s">
        <v>2835</v>
      </c>
      <c r="C475" s="31" t="s">
        <v>2836</v>
      </c>
      <c r="D475" s="32" t="s">
        <v>2369</v>
      </c>
      <c r="E475" s="58" t="s">
        <v>2367</v>
      </c>
      <c r="F475" s="13">
        <v>224.7</v>
      </c>
      <c r="G475" s="95"/>
      <c r="H475" s="33">
        <v>40238</v>
      </c>
      <c r="I475" s="29"/>
      <c r="J475" s="14">
        <v>249.86</v>
      </c>
      <c r="K475" s="103">
        <v>136.9727595504954</v>
      </c>
      <c r="L475" s="103">
        <v>224.45013637102028</v>
      </c>
      <c r="M475" s="58" t="s">
        <v>2367</v>
      </c>
      <c r="N475" s="14">
        <f>J475-F475</f>
        <v>25.160000000000025</v>
      </c>
      <c r="O475" s="15">
        <v>0</v>
      </c>
      <c r="P475" s="15">
        <v>0</v>
      </c>
    </row>
    <row r="476" spans="1:16" s="4" customFormat="1" ht="34.5">
      <c r="A476" s="30" t="s">
        <v>2837</v>
      </c>
      <c r="B476" s="31" t="s">
        <v>2835</v>
      </c>
      <c r="C476" s="31" t="s">
        <v>2838</v>
      </c>
      <c r="D476" s="32" t="s">
        <v>2369</v>
      </c>
      <c r="E476" s="58" t="s">
        <v>2367</v>
      </c>
      <c r="F476" s="26">
        <v>224.7</v>
      </c>
      <c r="G476" s="95"/>
      <c r="H476" s="33">
        <v>40238</v>
      </c>
      <c r="I476" s="29"/>
      <c r="J476" s="28"/>
      <c r="K476" s="105" t="s">
        <v>1643</v>
      </c>
      <c r="L476" s="105" t="s">
        <v>1643</v>
      </c>
      <c r="M476" s="58"/>
      <c r="N476" s="14"/>
      <c r="O476" s="15"/>
      <c r="P476" s="15"/>
    </row>
    <row r="477" spans="1:16" s="4" customFormat="1" ht="12.75">
      <c r="A477" s="11" t="s">
        <v>2398</v>
      </c>
      <c r="B477" s="12" t="s">
        <v>2395</v>
      </c>
      <c r="C477" s="31" t="s">
        <v>1514</v>
      </c>
      <c r="D477" s="32" t="s">
        <v>1529</v>
      </c>
      <c r="E477" s="58">
        <v>150</v>
      </c>
      <c r="F477" s="13">
        <v>76</v>
      </c>
      <c r="G477" s="95"/>
      <c r="H477" s="33">
        <v>40269</v>
      </c>
      <c r="I477" s="29">
        <v>191.5</v>
      </c>
      <c r="J477" s="14">
        <v>150.56</v>
      </c>
      <c r="K477" s="103">
        <v>127.39188000000003</v>
      </c>
      <c r="L477" s="103">
        <v>148.79216000000002</v>
      </c>
      <c r="M477" s="29">
        <f>I477-E477</f>
        <v>41.5</v>
      </c>
      <c r="N477" s="14">
        <f>J477-F477</f>
        <v>74.56</v>
      </c>
      <c r="O477" s="15">
        <f>K477-F477</f>
        <v>51.39188000000003</v>
      </c>
      <c r="P477" s="15">
        <f aca="true" t="shared" si="45" ref="P477:P487">L477-F477</f>
        <v>72.79216000000002</v>
      </c>
    </row>
    <row r="478" spans="1:16" s="4" customFormat="1" ht="12.75">
      <c r="A478" s="11" t="s">
        <v>1958</v>
      </c>
      <c r="B478" s="12" t="s">
        <v>1959</v>
      </c>
      <c r="C478" s="31" t="s">
        <v>885</v>
      </c>
      <c r="D478" s="32" t="s">
        <v>1529</v>
      </c>
      <c r="E478" s="58">
        <v>120.57</v>
      </c>
      <c r="F478" s="13">
        <v>71.38</v>
      </c>
      <c r="G478" s="95"/>
      <c r="H478" s="33">
        <v>40269</v>
      </c>
      <c r="I478" s="29">
        <v>119.74</v>
      </c>
      <c r="J478" s="13">
        <v>113.77</v>
      </c>
      <c r="K478" s="103">
        <v>83.76234655021834</v>
      </c>
      <c r="L478" s="103">
        <v>110.44968000000001</v>
      </c>
      <c r="M478" s="29">
        <v>0</v>
      </c>
      <c r="N478" s="14">
        <f aca="true" t="shared" si="46" ref="N478:N484">J478-F478</f>
        <v>42.39</v>
      </c>
      <c r="O478" s="15">
        <f>K478-F478</f>
        <v>12.382346550218344</v>
      </c>
      <c r="P478" s="15">
        <f t="shared" si="45"/>
        <v>39.06968000000002</v>
      </c>
    </row>
    <row r="479" spans="1:16" s="5" customFormat="1" ht="12.75">
      <c r="A479" s="11" t="s">
        <v>1961</v>
      </c>
      <c r="B479" s="12" t="s">
        <v>1960</v>
      </c>
      <c r="C479" s="31" t="s">
        <v>1560</v>
      </c>
      <c r="D479" s="32" t="s">
        <v>1529</v>
      </c>
      <c r="E479" s="58">
        <v>197.75</v>
      </c>
      <c r="F479" s="13">
        <v>95.18</v>
      </c>
      <c r="G479" s="95"/>
      <c r="H479" s="33">
        <v>40269</v>
      </c>
      <c r="I479" s="29">
        <v>197.75</v>
      </c>
      <c r="J479" s="13">
        <v>151.86</v>
      </c>
      <c r="K479" s="103">
        <v>108.93937327510918</v>
      </c>
      <c r="L479" s="103">
        <v>145.53088000000002</v>
      </c>
      <c r="M479" s="29">
        <f>I479-E479</f>
        <v>0</v>
      </c>
      <c r="N479" s="14">
        <f t="shared" si="46"/>
        <v>56.68000000000001</v>
      </c>
      <c r="O479" s="15">
        <f>K479-F479</f>
        <v>13.75937327510917</v>
      </c>
      <c r="P479" s="15">
        <f t="shared" si="45"/>
        <v>50.35088000000002</v>
      </c>
    </row>
    <row r="480" spans="1:16" s="5" customFormat="1" ht="12.75">
      <c r="A480" s="11" t="s">
        <v>1957</v>
      </c>
      <c r="B480" s="12" t="s">
        <v>1956</v>
      </c>
      <c r="C480" s="31" t="s">
        <v>774</v>
      </c>
      <c r="D480" s="32" t="s">
        <v>1529</v>
      </c>
      <c r="E480" s="58">
        <v>278.4</v>
      </c>
      <c r="F480" s="13">
        <v>126.87</v>
      </c>
      <c r="G480" s="95"/>
      <c r="H480" s="33">
        <v>40269</v>
      </c>
      <c r="I480" s="29">
        <v>277.39</v>
      </c>
      <c r="J480" s="13">
        <v>204.38</v>
      </c>
      <c r="K480" s="103">
        <v>153.78602516129035</v>
      </c>
      <c r="L480" s="103">
        <v>200.56872000000004</v>
      </c>
      <c r="M480" s="29">
        <v>0</v>
      </c>
      <c r="N480" s="14">
        <f t="shared" si="46"/>
        <v>77.50999999999999</v>
      </c>
      <c r="O480" s="15">
        <f>K480-F480</f>
        <v>26.91602516129035</v>
      </c>
      <c r="P480" s="15">
        <f t="shared" si="45"/>
        <v>73.69872000000004</v>
      </c>
    </row>
    <row r="481" spans="1:16" s="2" customFormat="1" ht="23.25">
      <c r="A481" s="11" t="s">
        <v>2839</v>
      </c>
      <c r="B481" s="12" t="s">
        <v>2840</v>
      </c>
      <c r="C481" s="31" t="s">
        <v>754</v>
      </c>
      <c r="D481" s="32" t="s">
        <v>2369</v>
      </c>
      <c r="E481" s="58">
        <v>127.8</v>
      </c>
      <c r="F481" s="13">
        <v>126.3</v>
      </c>
      <c r="G481" s="95"/>
      <c r="H481" s="33">
        <v>40238</v>
      </c>
      <c r="I481" s="29">
        <v>121.41</v>
      </c>
      <c r="J481" s="14">
        <v>135.94</v>
      </c>
      <c r="K481" s="103">
        <v>119.21912288401319</v>
      </c>
      <c r="L481" s="103">
        <v>137.31784000000002</v>
      </c>
      <c r="M481" s="29">
        <v>0</v>
      </c>
      <c r="N481" s="14">
        <f t="shared" si="46"/>
        <v>9.64</v>
      </c>
      <c r="O481" s="15">
        <v>0</v>
      </c>
      <c r="P481" s="15">
        <f t="shared" si="45"/>
        <v>11.017840000000021</v>
      </c>
    </row>
    <row r="482" spans="1:16" s="5" customFormat="1" ht="23.25">
      <c r="A482" s="11" t="s">
        <v>2841</v>
      </c>
      <c r="B482" s="12" t="s">
        <v>2840</v>
      </c>
      <c r="C482" s="31" t="s">
        <v>564</v>
      </c>
      <c r="D482" s="32" t="s">
        <v>2369</v>
      </c>
      <c r="E482" s="58">
        <v>213</v>
      </c>
      <c r="F482" s="13">
        <v>210.5</v>
      </c>
      <c r="G482" s="95"/>
      <c r="H482" s="33">
        <v>40238</v>
      </c>
      <c r="I482" s="29">
        <v>202.35</v>
      </c>
      <c r="J482" s="14">
        <v>228.0575</v>
      </c>
      <c r="K482" s="103">
        <v>201.39424849506855</v>
      </c>
      <c r="L482" s="103">
        <v>232.68058000000002</v>
      </c>
      <c r="M482" s="29">
        <v>0</v>
      </c>
      <c r="N482" s="14">
        <f t="shared" si="46"/>
        <v>17.557500000000005</v>
      </c>
      <c r="O482" s="15">
        <v>0</v>
      </c>
      <c r="P482" s="15">
        <f t="shared" si="45"/>
        <v>22.18058000000002</v>
      </c>
    </row>
    <row r="483" spans="1:16" s="2" customFormat="1" ht="34.5">
      <c r="A483" s="11" t="s">
        <v>2842</v>
      </c>
      <c r="B483" s="12" t="s">
        <v>2840</v>
      </c>
      <c r="C483" s="31" t="s">
        <v>571</v>
      </c>
      <c r="D483" s="32" t="s">
        <v>2369</v>
      </c>
      <c r="E483" s="58" t="s">
        <v>2367</v>
      </c>
      <c r="F483" s="13">
        <v>421</v>
      </c>
      <c r="G483" s="95"/>
      <c r="H483" s="33">
        <v>40238</v>
      </c>
      <c r="I483" s="29"/>
      <c r="J483" s="14">
        <v>450.67</v>
      </c>
      <c r="K483" s="103">
        <v>451.0808533333334</v>
      </c>
      <c r="L483" s="103">
        <v>453.84812000000005</v>
      </c>
      <c r="M483" s="58" t="s">
        <v>2367</v>
      </c>
      <c r="N483" s="14">
        <f t="shared" si="46"/>
        <v>29.670000000000016</v>
      </c>
      <c r="O483" s="15">
        <f>K483-F483</f>
        <v>30.08085333333338</v>
      </c>
      <c r="P483" s="15">
        <f t="shared" si="45"/>
        <v>32.84812000000005</v>
      </c>
    </row>
    <row r="484" spans="1:16" s="2" customFormat="1" ht="23.25">
      <c r="A484" s="11" t="s">
        <v>2843</v>
      </c>
      <c r="B484" s="12" t="s">
        <v>2844</v>
      </c>
      <c r="C484" s="31" t="s">
        <v>1327</v>
      </c>
      <c r="D484" s="32" t="s">
        <v>2369</v>
      </c>
      <c r="E484" s="58">
        <v>204.6</v>
      </c>
      <c r="F484" s="13">
        <v>168.3</v>
      </c>
      <c r="G484" s="95"/>
      <c r="H484" s="33">
        <v>40238</v>
      </c>
      <c r="I484" s="29">
        <v>194.37</v>
      </c>
      <c r="J484" s="14">
        <v>181.01600000000002</v>
      </c>
      <c r="K484" s="103">
        <v>161.29511781683692</v>
      </c>
      <c r="L484" s="103">
        <v>223.41264000000004</v>
      </c>
      <c r="M484" s="29">
        <v>0</v>
      </c>
      <c r="N484" s="14">
        <f t="shared" si="46"/>
        <v>12.716000000000008</v>
      </c>
      <c r="O484" s="15">
        <v>0</v>
      </c>
      <c r="P484" s="15">
        <f t="shared" si="45"/>
        <v>55.11264000000003</v>
      </c>
    </row>
    <row r="485" spans="1:16" s="9" customFormat="1" ht="23.25">
      <c r="A485" s="11" t="s">
        <v>2845</v>
      </c>
      <c r="B485" s="12" t="s">
        <v>2844</v>
      </c>
      <c r="C485" s="31" t="s">
        <v>2846</v>
      </c>
      <c r="D485" s="32" t="s">
        <v>2369</v>
      </c>
      <c r="E485" s="58">
        <v>341</v>
      </c>
      <c r="F485" s="13">
        <v>280.5</v>
      </c>
      <c r="G485" s="95"/>
      <c r="H485" s="33">
        <v>40238</v>
      </c>
      <c r="I485" s="29">
        <v>323.95</v>
      </c>
      <c r="J485" s="14">
        <v>280.46861471833415</v>
      </c>
      <c r="K485" s="103">
        <v>275.4430495774891</v>
      </c>
      <c r="L485" s="103">
        <v>367.0717600000001</v>
      </c>
      <c r="M485" s="29">
        <v>0</v>
      </c>
      <c r="N485" s="14">
        <v>0</v>
      </c>
      <c r="O485" s="15">
        <v>0</v>
      </c>
      <c r="P485" s="15">
        <f t="shared" si="45"/>
        <v>86.5717600000001</v>
      </c>
    </row>
    <row r="486" spans="1:16" s="9" customFormat="1" ht="34.5">
      <c r="A486" s="11" t="s">
        <v>2847</v>
      </c>
      <c r="B486" s="12" t="s">
        <v>2844</v>
      </c>
      <c r="C486" s="31" t="s">
        <v>2772</v>
      </c>
      <c r="D486" s="32" t="s">
        <v>2369</v>
      </c>
      <c r="E486" s="58" t="s">
        <v>2367</v>
      </c>
      <c r="F486" s="13">
        <v>561</v>
      </c>
      <c r="G486" s="95"/>
      <c r="H486" s="33">
        <v>40238</v>
      </c>
      <c r="I486" s="29"/>
      <c r="J486" s="14">
        <v>590.97104</v>
      </c>
      <c r="K486" s="103">
        <v>594.7830952380954</v>
      </c>
      <c r="L486" s="103">
        <v>597.94108</v>
      </c>
      <c r="M486" s="58" t="s">
        <v>2367</v>
      </c>
      <c r="N486" s="14">
        <f>J486-F486</f>
        <v>29.971040000000016</v>
      </c>
      <c r="O486" s="15">
        <f>K486-F486</f>
        <v>33.78309523809537</v>
      </c>
      <c r="P486" s="15">
        <f t="shared" si="45"/>
        <v>36.941080000000056</v>
      </c>
    </row>
    <row r="487" spans="1:16" s="4" customFormat="1" ht="23.25">
      <c r="A487" s="11" t="s">
        <v>2848</v>
      </c>
      <c r="B487" s="12" t="s">
        <v>2849</v>
      </c>
      <c r="C487" s="31" t="s">
        <v>1328</v>
      </c>
      <c r="D487" s="32" t="s">
        <v>2369</v>
      </c>
      <c r="E487" s="58">
        <v>281.1</v>
      </c>
      <c r="F487" s="13">
        <v>224.7</v>
      </c>
      <c r="G487" s="95"/>
      <c r="H487" s="33">
        <v>40238</v>
      </c>
      <c r="I487" s="29">
        <v>267.05</v>
      </c>
      <c r="J487" s="14">
        <v>224.66741104955366</v>
      </c>
      <c r="K487" s="103">
        <v>281.49174625000006</v>
      </c>
      <c r="L487" s="103">
        <v>305.23075000000006</v>
      </c>
      <c r="M487" s="29">
        <v>0</v>
      </c>
      <c r="N487" s="14">
        <v>0</v>
      </c>
      <c r="O487" s="15">
        <f>K487-F487</f>
        <v>56.791746250000074</v>
      </c>
      <c r="P487" s="15">
        <f t="shared" si="45"/>
        <v>80.53075000000007</v>
      </c>
    </row>
    <row r="488" spans="1:16" s="9" customFormat="1" ht="23.25">
      <c r="A488" s="11" t="s">
        <v>2850</v>
      </c>
      <c r="B488" s="12" t="s">
        <v>2849</v>
      </c>
      <c r="C488" s="31" t="s">
        <v>2851</v>
      </c>
      <c r="D488" s="32" t="s">
        <v>2369</v>
      </c>
      <c r="E488" s="58">
        <v>468.5</v>
      </c>
      <c r="F488" s="13">
        <v>374.5</v>
      </c>
      <c r="G488" s="95"/>
      <c r="H488" s="33">
        <v>40238</v>
      </c>
      <c r="I488" s="29">
        <v>445.08</v>
      </c>
      <c r="J488" s="14">
        <v>374.4736281924685</v>
      </c>
      <c r="K488" s="103">
        <v>374.4736281924685</v>
      </c>
      <c r="L488" s="103">
        <v>374.4736281924685</v>
      </c>
      <c r="M488" s="29">
        <v>0</v>
      </c>
      <c r="N488" s="14">
        <v>0</v>
      </c>
      <c r="O488" s="15">
        <v>0</v>
      </c>
      <c r="P488" s="15">
        <v>0</v>
      </c>
    </row>
    <row r="489" spans="1:16" s="9" customFormat="1" ht="34.5">
      <c r="A489" s="11" t="s">
        <v>2852</v>
      </c>
      <c r="B489" s="12" t="s">
        <v>2849</v>
      </c>
      <c r="C489" s="31" t="s">
        <v>2775</v>
      </c>
      <c r="D489" s="32" t="s">
        <v>2369</v>
      </c>
      <c r="E489" s="58" t="s">
        <v>2367</v>
      </c>
      <c r="F489" s="13">
        <v>749</v>
      </c>
      <c r="G489" s="95"/>
      <c r="H489" s="33">
        <v>40238</v>
      </c>
      <c r="I489" s="29"/>
      <c r="J489" s="14">
        <v>748.9841808066119</v>
      </c>
      <c r="K489" s="103">
        <v>748.9841808066119</v>
      </c>
      <c r="L489" s="103">
        <v>748.9841808066119</v>
      </c>
      <c r="M489" s="58" t="s">
        <v>2367</v>
      </c>
      <c r="N489" s="14">
        <v>0</v>
      </c>
      <c r="O489" s="15">
        <v>0</v>
      </c>
      <c r="P489" s="15">
        <v>0</v>
      </c>
    </row>
    <row r="490" spans="1:16" s="2" customFormat="1" ht="12.75">
      <c r="A490" s="11" t="s">
        <v>1663</v>
      </c>
      <c r="B490" s="12" t="s">
        <v>1664</v>
      </c>
      <c r="C490" s="31" t="s">
        <v>1560</v>
      </c>
      <c r="D490" s="32" t="s">
        <v>1529</v>
      </c>
      <c r="E490" s="58">
        <v>129.3</v>
      </c>
      <c r="F490" s="13">
        <v>57.321000000000005</v>
      </c>
      <c r="G490" s="95"/>
      <c r="H490" s="33">
        <v>40269</v>
      </c>
      <c r="I490" s="29">
        <v>129.3</v>
      </c>
      <c r="J490" s="13">
        <v>152.86</v>
      </c>
      <c r="K490" s="103">
        <v>100.73360752136753</v>
      </c>
      <c r="L490" s="103">
        <v>138.96344000000002</v>
      </c>
      <c r="M490" s="29">
        <f aca="true" t="shared" si="47" ref="M490:N494">I490-E490</f>
        <v>0</v>
      </c>
      <c r="N490" s="14">
        <f t="shared" si="47"/>
        <v>95.53900000000002</v>
      </c>
      <c r="O490" s="15">
        <f>K490-F490</f>
        <v>43.412607521367526</v>
      </c>
      <c r="P490" s="15">
        <f>L490-F490</f>
        <v>81.64244000000002</v>
      </c>
    </row>
    <row r="491" spans="1:16" s="4" customFormat="1" ht="12.75">
      <c r="A491" s="11" t="s">
        <v>1665</v>
      </c>
      <c r="B491" s="12" t="s">
        <v>1664</v>
      </c>
      <c r="C491" s="31" t="s">
        <v>1568</v>
      </c>
      <c r="D491" s="32" t="s">
        <v>1529</v>
      </c>
      <c r="E491" s="58">
        <v>387.9</v>
      </c>
      <c r="F491" s="13">
        <v>171.963</v>
      </c>
      <c r="G491" s="95"/>
      <c r="H491" s="33">
        <v>40269</v>
      </c>
      <c r="I491" s="29">
        <v>387.9</v>
      </c>
      <c r="J491" s="13">
        <v>455.23</v>
      </c>
      <c r="K491" s="103">
        <v>289.06460000000004</v>
      </c>
      <c r="L491" s="103">
        <v>415.0435300000001</v>
      </c>
      <c r="M491" s="29">
        <f t="shared" si="47"/>
        <v>0</v>
      </c>
      <c r="N491" s="14">
        <f t="shared" si="47"/>
        <v>283.26700000000005</v>
      </c>
      <c r="O491" s="15">
        <f>K491-F491</f>
        <v>117.10160000000005</v>
      </c>
      <c r="P491" s="15">
        <f>L491-F491</f>
        <v>243.0805300000001</v>
      </c>
    </row>
    <row r="492" spans="1:16" s="2" customFormat="1" ht="12.75">
      <c r="A492" s="11" t="s">
        <v>1660</v>
      </c>
      <c r="B492" s="12" t="s">
        <v>1661</v>
      </c>
      <c r="C492" s="31" t="s">
        <v>774</v>
      </c>
      <c r="D492" s="32" t="s">
        <v>1529</v>
      </c>
      <c r="E492" s="58">
        <v>193.8</v>
      </c>
      <c r="F492" s="13">
        <v>76.40820000000001</v>
      </c>
      <c r="G492" s="95"/>
      <c r="H492" s="33">
        <v>40269</v>
      </c>
      <c r="I492" s="29">
        <v>193.8</v>
      </c>
      <c r="J492" s="13">
        <v>232.33</v>
      </c>
      <c r="K492" s="103">
        <v>149.33986222222228</v>
      </c>
      <c r="L492" s="103">
        <v>211.36984000000004</v>
      </c>
      <c r="M492" s="29">
        <f t="shared" si="47"/>
        <v>0</v>
      </c>
      <c r="N492" s="14">
        <f t="shared" si="47"/>
        <v>155.92180000000002</v>
      </c>
      <c r="O492" s="15">
        <f>K492-F492</f>
        <v>72.93166222222227</v>
      </c>
      <c r="P492" s="15">
        <f>L492-F492</f>
        <v>134.96164000000005</v>
      </c>
    </row>
    <row r="493" spans="1:16" s="2" customFormat="1" ht="12.75">
      <c r="A493" s="11" t="s">
        <v>1662</v>
      </c>
      <c r="B493" s="12" t="s">
        <v>1661</v>
      </c>
      <c r="C493" s="31" t="s">
        <v>725</v>
      </c>
      <c r="D493" s="32" t="s">
        <v>1529</v>
      </c>
      <c r="E493" s="58">
        <v>581.4</v>
      </c>
      <c r="F493" s="13">
        <v>229.2246</v>
      </c>
      <c r="G493" s="95"/>
      <c r="H493" s="33">
        <v>40269</v>
      </c>
      <c r="I493" s="29">
        <v>581.4</v>
      </c>
      <c r="J493" s="13">
        <v>669.2</v>
      </c>
      <c r="K493" s="103">
        <v>358.8678133333334</v>
      </c>
      <c r="L493" s="103">
        <v>636.2149200000001</v>
      </c>
      <c r="M493" s="29">
        <f t="shared" si="47"/>
        <v>0</v>
      </c>
      <c r="N493" s="14">
        <f t="shared" si="47"/>
        <v>439.97540000000004</v>
      </c>
      <c r="O493" s="15">
        <f>K493-F493</f>
        <v>129.6432133333334</v>
      </c>
      <c r="P493" s="15">
        <f>L493-F493</f>
        <v>406.9903200000001</v>
      </c>
    </row>
    <row r="494" spans="1:16" s="2" customFormat="1" ht="12.75">
      <c r="A494" s="11" t="s">
        <v>2341</v>
      </c>
      <c r="B494" s="12" t="s">
        <v>2342</v>
      </c>
      <c r="C494" s="31" t="s">
        <v>2343</v>
      </c>
      <c r="D494" s="32" t="s">
        <v>1529</v>
      </c>
      <c r="E494" s="58">
        <v>129.3</v>
      </c>
      <c r="F494" s="13">
        <v>46.24</v>
      </c>
      <c r="G494" s="95"/>
      <c r="H494" s="33">
        <v>40269</v>
      </c>
      <c r="I494" s="29">
        <v>151.14</v>
      </c>
      <c r="J494" s="14">
        <v>51.06</v>
      </c>
      <c r="K494" s="103">
        <v>40.975366390947386</v>
      </c>
      <c r="L494" s="103">
        <v>51.05848000000002</v>
      </c>
      <c r="M494" s="29">
        <f t="shared" si="47"/>
        <v>21.839999999999975</v>
      </c>
      <c r="N494" s="14">
        <f t="shared" si="47"/>
        <v>4.82</v>
      </c>
      <c r="O494" s="15">
        <v>0</v>
      </c>
      <c r="P494" s="15">
        <f>L494-F494</f>
        <v>4.818480000000015</v>
      </c>
    </row>
    <row r="495" spans="1:16" s="2" customFormat="1" ht="34.5">
      <c r="A495" s="30" t="s">
        <v>287</v>
      </c>
      <c r="B495" s="31" t="s">
        <v>288</v>
      </c>
      <c r="C495" s="31" t="s">
        <v>289</v>
      </c>
      <c r="D495" s="32" t="s">
        <v>1529</v>
      </c>
      <c r="E495" s="58">
        <v>133.28</v>
      </c>
      <c r="F495" s="26">
        <v>94.68</v>
      </c>
      <c r="G495" s="95"/>
      <c r="H495" s="33">
        <v>40269</v>
      </c>
      <c r="I495" s="29">
        <v>1041.67</v>
      </c>
      <c r="J495" s="26">
        <v>521.91</v>
      </c>
      <c r="K495" s="105" t="s">
        <v>1643</v>
      </c>
      <c r="L495" s="105" t="s">
        <v>1643</v>
      </c>
      <c r="M495" s="29"/>
      <c r="N495" s="14"/>
      <c r="O495" s="15"/>
      <c r="P495" s="15"/>
    </row>
    <row r="496" spans="1:16" s="5" customFormat="1" ht="34.5">
      <c r="A496" s="30" t="s">
        <v>284</v>
      </c>
      <c r="B496" s="31" t="s">
        <v>285</v>
      </c>
      <c r="C496" s="31" t="s">
        <v>286</v>
      </c>
      <c r="D496" s="32" t="s">
        <v>1529</v>
      </c>
      <c r="E496" s="58">
        <v>186.48</v>
      </c>
      <c r="F496" s="26">
        <v>126.2</v>
      </c>
      <c r="G496" s="95"/>
      <c r="H496" s="33">
        <v>40269</v>
      </c>
      <c r="I496" s="29">
        <v>1269.01</v>
      </c>
      <c r="J496" s="26">
        <v>641.4</v>
      </c>
      <c r="K496" s="105" t="s">
        <v>1643</v>
      </c>
      <c r="L496" s="105" t="s">
        <v>1643</v>
      </c>
      <c r="M496" s="29"/>
      <c r="N496" s="14"/>
      <c r="O496" s="15"/>
      <c r="P496" s="15"/>
    </row>
    <row r="497" spans="1:16" s="5" customFormat="1" ht="12.75">
      <c r="A497" s="11" t="s">
        <v>1347</v>
      </c>
      <c r="B497" s="12" t="s">
        <v>1348</v>
      </c>
      <c r="C497" s="31" t="s">
        <v>1349</v>
      </c>
      <c r="D497" s="32" t="s">
        <v>1529</v>
      </c>
      <c r="E497" s="58">
        <v>54.18</v>
      </c>
      <c r="F497" s="13">
        <v>50.01</v>
      </c>
      <c r="G497" s="95"/>
      <c r="H497" s="33">
        <v>40269</v>
      </c>
      <c r="I497" s="29">
        <v>83.5</v>
      </c>
      <c r="J497" s="14">
        <v>77.792</v>
      </c>
      <c r="K497" s="103">
        <v>64.54387947506562</v>
      </c>
      <c r="L497" s="103">
        <v>89.92456000000001</v>
      </c>
      <c r="M497" s="29">
        <f aca="true" t="shared" si="48" ref="M497:N499">I497-E497</f>
        <v>29.32</v>
      </c>
      <c r="N497" s="14">
        <f t="shared" si="48"/>
        <v>27.782000000000004</v>
      </c>
      <c r="O497" s="15">
        <f>K497-F497</f>
        <v>14.533879475065625</v>
      </c>
      <c r="P497" s="15">
        <f>L497-F497</f>
        <v>39.914560000000016</v>
      </c>
    </row>
    <row r="498" spans="1:16" s="2" customFormat="1" ht="12.75">
      <c r="A498" s="11" t="s">
        <v>1342</v>
      </c>
      <c r="B498" s="12" t="s">
        <v>1341</v>
      </c>
      <c r="C498" s="31" t="s">
        <v>1733</v>
      </c>
      <c r="D498" s="32" t="s">
        <v>1529</v>
      </c>
      <c r="E498" s="58">
        <v>108.36</v>
      </c>
      <c r="F498" s="13">
        <v>66.62</v>
      </c>
      <c r="G498" s="95"/>
      <c r="H498" s="33">
        <v>40269</v>
      </c>
      <c r="I498" s="29">
        <v>147</v>
      </c>
      <c r="J498" s="14">
        <v>116.68800000000002</v>
      </c>
      <c r="K498" s="103">
        <v>82.27547572039943</v>
      </c>
      <c r="L498" s="103">
        <v>158.57600000000002</v>
      </c>
      <c r="M498" s="29">
        <f t="shared" si="48"/>
        <v>38.64</v>
      </c>
      <c r="N498" s="14">
        <f t="shared" si="48"/>
        <v>50.06800000000001</v>
      </c>
      <c r="O498" s="15">
        <f>K498-F498</f>
        <v>15.655475720399423</v>
      </c>
      <c r="P498" s="15">
        <f>L498-F498</f>
        <v>91.95600000000002</v>
      </c>
    </row>
    <row r="499" spans="1:16" s="4" customFormat="1" ht="12.75">
      <c r="A499" s="11" t="s">
        <v>1345</v>
      </c>
      <c r="B499" s="12" t="s">
        <v>1346</v>
      </c>
      <c r="C499" s="31" t="s">
        <v>1718</v>
      </c>
      <c r="D499" s="32" t="s">
        <v>1529</v>
      </c>
      <c r="E499" s="58">
        <v>162.4</v>
      </c>
      <c r="F499" s="13">
        <v>88.83</v>
      </c>
      <c r="G499" s="95"/>
      <c r="H499" s="33">
        <v>40269</v>
      </c>
      <c r="I499" s="29">
        <v>248.5</v>
      </c>
      <c r="J499" s="14">
        <v>181.01600000000002</v>
      </c>
      <c r="K499" s="103">
        <v>109.90716701594533</v>
      </c>
      <c r="L499" s="103">
        <v>270.99655</v>
      </c>
      <c r="M499" s="29">
        <f t="shared" si="48"/>
        <v>86.1</v>
      </c>
      <c r="N499" s="14">
        <f t="shared" si="48"/>
        <v>92.18600000000002</v>
      </c>
      <c r="O499" s="15">
        <f>K499-F499</f>
        <v>21.077167015945335</v>
      </c>
      <c r="P499" s="15">
        <f>L499-F499</f>
        <v>182.16655000000003</v>
      </c>
    </row>
    <row r="500" spans="1:16" s="4" customFormat="1" ht="34.5">
      <c r="A500" s="30" t="s">
        <v>365</v>
      </c>
      <c r="B500" s="80" t="s">
        <v>2708</v>
      </c>
      <c r="C500" s="31" t="s">
        <v>1349</v>
      </c>
      <c r="D500" s="32" t="s">
        <v>1529</v>
      </c>
      <c r="E500" s="99">
        <v>152.59</v>
      </c>
      <c r="F500" s="67">
        <v>39.48</v>
      </c>
      <c r="G500" s="95"/>
      <c r="H500" s="33">
        <v>40299</v>
      </c>
      <c r="I500" s="78">
        <v>375</v>
      </c>
      <c r="J500" s="26">
        <v>402.86</v>
      </c>
      <c r="K500" s="105" t="s">
        <v>1643</v>
      </c>
      <c r="L500" s="105" t="s">
        <v>1643</v>
      </c>
      <c r="M500" s="29"/>
      <c r="N500" s="14"/>
      <c r="O500" s="15"/>
      <c r="P500" s="15"/>
    </row>
    <row r="501" spans="1:16" s="2" customFormat="1" ht="23.25">
      <c r="A501" s="11" t="s">
        <v>2853</v>
      </c>
      <c r="B501" s="12" t="s">
        <v>2854</v>
      </c>
      <c r="C501" s="31" t="s">
        <v>2271</v>
      </c>
      <c r="D501" s="32" t="s">
        <v>2369</v>
      </c>
      <c r="E501" s="58">
        <v>346.08</v>
      </c>
      <c r="F501" s="13">
        <v>230.38</v>
      </c>
      <c r="G501" s="95"/>
      <c r="H501" s="33">
        <v>40238</v>
      </c>
      <c r="I501" s="29">
        <v>714.46</v>
      </c>
      <c r="J501" s="14">
        <v>717.09</v>
      </c>
      <c r="K501" s="103">
        <v>465.6894552091255</v>
      </c>
      <c r="L501" s="103">
        <v>515.09172</v>
      </c>
      <c r="M501" s="29">
        <f>I501-E501</f>
        <v>368.38000000000005</v>
      </c>
      <c r="N501" s="14">
        <f>J501-F501</f>
        <v>486.71000000000004</v>
      </c>
      <c r="O501" s="15">
        <f>K501-F501</f>
        <v>235.30945520912553</v>
      </c>
      <c r="P501" s="15">
        <f>L501-F501</f>
        <v>284.71172</v>
      </c>
    </row>
    <row r="502" spans="1:16" s="2" customFormat="1" ht="68.25">
      <c r="A502" s="16" t="s">
        <v>2855</v>
      </c>
      <c r="B502" s="17" t="s">
        <v>2854</v>
      </c>
      <c r="C502" s="17" t="s">
        <v>2271</v>
      </c>
      <c r="D502" s="18" t="s">
        <v>2369</v>
      </c>
      <c r="E502" s="56" t="s">
        <v>2020</v>
      </c>
      <c r="F502" s="19"/>
      <c r="G502" s="96"/>
      <c r="H502" s="20">
        <v>40238</v>
      </c>
      <c r="I502" s="22"/>
      <c r="J502" s="21"/>
      <c r="K502" s="105"/>
      <c r="L502" s="105"/>
      <c r="M502" s="22"/>
      <c r="N502" s="85"/>
      <c r="O502" s="86"/>
      <c r="P502" s="86"/>
    </row>
    <row r="503" spans="1:16" s="2" customFormat="1" ht="68.25">
      <c r="A503" s="16" t="s">
        <v>2856</v>
      </c>
      <c r="B503" s="17" t="s">
        <v>2854</v>
      </c>
      <c r="C503" s="17" t="s">
        <v>2271</v>
      </c>
      <c r="D503" s="18" t="s">
        <v>2369</v>
      </c>
      <c r="E503" s="56" t="s">
        <v>2020</v>
      </c>
      <c r="F503" s="19"/>
      <c r="G503" s="96"/>
      <c r="H503" s="20">
        <v>40238</v>
      </c>
      <c r="I503" s="22"/>
      <c r="J503" s="21"/>
      <c r="K503" s="105"/>
      <c r="L503" s="105"/>
      <c r="M503" s="22"/>
      <c r="N503" s="85"/>
      <c r="O503" s="86"/>
      <c r="P503" s="86"/>
    </row>
    <row r="504" spans="1:16" s="4" customFormat="1" ht="68.25">
      <c r="A504" s="16" t="s">
        <v>2857</v>
      </c>
      <c r="B504" s="17" t="s">
        <v>2854</v>
      </c>
      <c r="C504" s="17" t="s">
        <v>2271</v>
      </c>
      <c r="D504" s="18" t="s">
        <v>2369</v>
      </c>
      <c r="E504" s="56" t="s">
        <v>2020</v>
      </c>
      <c r="F504" s="19"/>
      <c r="G504" s="96"/>
      <c r="H504" s="20">
        <v>40238</v>
      </c>
      <c r="I504" s="22"/>
      <c r="J504" s="21"/>
      <c r="K504" s="105"/>
      <c r="L504" s="105"/>
      <c r="M504" s="22"/>
      <c r="N504" s="85"/>
      <c r="O504" s="86"/>
      <c r="P504" s="86"/>
    </row>
    <row r="505" spans="1:16" s="4" customFormat="1" ht="68.25">
      <c r="A505" s="16" t="s">
        <v>2858</v>
      </c>
      <c r="B505" s="17" t="s">
        <v>2854</v>
      </c>
      <c r="C505" s="17" t="s">
        <v>2271</v>
      </c>
      <c r="D505" s="18" t="s">
        <v>2369</v>
      </c>
      <c r="E505" s="56" t="s">
        <v>2020</v>
      </c>
      <c r="F505" s="19"/>
      <c r="G505" s="96"/>
      <c r="H505" s="20">
        <v>40238</v>
      </c>
      <c r="I505" s="22"/>
      <c r="J505" s="21"/>
      <c r="K505" s="105"/>
      <c r="L505" s="105"/>
      <c r="M505" s="22"/>
      <c r="N505" s="85"/>
      <c r="O505" s="86"/>
      <c r="P505" s="86"/>
    </row>
    <row r="506" spans="1:16" s="4" customFormat="1" ht="68.25">
      <c r="A506" s="16" t="s">
        <v>2859</v>
      </c>
      <c r="B506" s="17" t="s">
        <v>2854</v>
      </c>
      <c r="C506" s="17" t="s">
        <v>2271</v>
      </c>
      <c r="D506" s="18" t="s">
        <v>2369</v>
      </c>
      <c r="E506" s="56" t="s">
        <v>2020</v>
      </c>
      <c r="F506" s="19"/>
      <c r="G506" s="96"/>
      <c r="H506" s="20">
        <v>40238</v>
      </c>
      <c r="I506" s="22"/>
      <c r="J506" s="21"/>
      <c r="K506" s="105"/>
      <c r="L506" s="105"/>
      <c r="M506" s="22"/>
      <c r="N506" s="85"/>
      <c r="O506" s="86"/>
      <c r="P506" s="86"/>
    </row>
    <row r="507" spans="1:16" s="4" customFormat="1" ht="68.25">
      <c r="A507" s="16" t="s">
        <v>2860</v>
      </c>
      <c r="B507" s="17" t="s">
        <v>2854</v>
      </c>
      <c r="C507" s="17" t="s">
        <v>2271</v>
      </c>
      <c r="D507" s="18" t="s">
        <v>2369</v>
      </c>
      <c r="E507" s="56" t="s">
        <v>2020</v>
      </c>
      <c r="F507" s="19"/>
      <c r="G507" s="96"/>
      <c r="H507" s="20">
        <v>40238</v>
      </c>
      <c r="I507" s="22"/>
      <c r="J507" s="21"/>
      <c r="K507" s="105"/>
      <c r="L507" s="105"/>
      <c r="M507" s="22"/>
      <c r="N507" s="85"/>
      <c r="O507" s="86"/>
      <c r="P507" s="86"/>
    </row>
    <row r="508" spans="1:16" s="4" customFormat="1" ht="34.5">
      <c r="A508" s="30" t="s">
        <v>2861</v>
      </c>
      <c r="B508" s="31" t="s">
        <v>2854</v>
      </c>
      <c r="C508" s="31" t="s">
        <v>1477</v>
      </c>
      <c r="D508" s="32" t="s">
        <v>2369</v>
      </c>
      <c r="E508" s="58">
        <v>692.16</v>
      </c>
      <c r="F508" s="26">
        <v>460.77</v>
      </c>
      <c r="G508" s="95"/>
      <c r="H508" s="33">
        <v>40238</v>
      </c>
      <c r="I508" s="29">
        <v>1395.64</v>
      </c>
      <c r="J508" s="28">
        <v>1377.5</v>
      </c>
      <c r="K508" s="105" t="s">
        <v>1643</v>
      </c>
      <c r="L508" s="105" t="s">
        <v>1643</v>
      </c>
      <c r="M508" s="29"/>
      <c r="N508" s="14"/>
      <c r="O508" s="15"/>
      <c r="P508" s="15"/>
    </row>
    <row r="509" spans="1:16" s="5" customFormat="1" ht="68.25">
      <c r="A509" s="16" t="s">
        <v>2862</v>
      </c>
      <c r="B509" s="17" t="s">
        <v>2854</v>
      </c>
      <c r="C509" s="17" t="s">
        <v>1477</v>
      </c>
      <c r="D509" s="18" t="s">
        <v>2369</v>
      </c>
      <c r="E509" s="56" t="s">
        <v>2020</v>
      </c>
      <c r="F509" s="19"/>
      <c r="G509" s="96"/>
      <c r="H509" s="20">
        <v>40238</v>
      </c>
      <c r="I509" s="22"/>
      <c r="J509" s="21"/>
      <c r="K509" s="105"/>
      <c r="L509" s="105"/>
      <c r="M509" s="22"/>
      <c r="N509" s="85"/>
      <c r="O509" s="86"/>
      <c r="P509" s="86"/>
    </row>
    <row r="510" spans="1:16" s="4" customFormat="1" ht="68.25">
      <c r="A510" s="16" t="s">
        <v>2863</v>
      </c>
      <c r="B510" s="17" t="s">
        <v>2854</v>
      </c>
      <c r="C510" s="17" t="s">
        <v>1477</v>
      </c>
      <c r="D510" s="18" t="s">
        <v>2369</v>
      </c>
      <c r="E510" s="56" t="s">
        <v>2020</v>
      </c>
      <c r="F510" s="19"/>
      <c r="G510" s="96"/>
      <c r="H510" s="20">
        <v>40238</v>
      </c>
      <c r="I510" s="22"/>
      <c r="J510" s="21"/>
      <c r="K510" s="105"/>
      <c r="L510" s="105"/>
      <c r="M510" s="22"/>
      <c r="N510" s="85"/>
      <c r="O510" s="86"/>
      <c r="P510" s="86"/>
    </row>
    <row r="511" spans="1:16" s="5" customFormat="1" ht="68.25">
      <c r="A511" s="16" t="s">
        <v>2864</v>
      </c>
      <c r="B511" s="17" t="s">
        <v>2854</v>
      </c>
      <c r="C511" s="17" t="s">
        <v>1477</v>
      </c>
      <c r="D511" s="18" t="s">
        <v>2369</v>
      </c>
      <c r="E511" s="56" t="s">
        <v>2020</v>
      </c>
      <c r="F511" s="19"/>
      <c r="G511" s="96"/>
      <c r="H511" s="20">
        <v>40238</v>
      </c>
      <c r="I511" s="22"/>
      <c r="J511" s="21"/>
      <c r="K511" s="105"/>
      <c r="L511" s="105"/>
      <c r="M511" s="22"/>
      <c r="N511" s="85"/>
      <c r="O511" s="86"/>
      <c r="P511" s="86"/>
    </row>
    <row r="512" spans="1:16" s="5" customFormat="1" ht="68.25">
      <c r="A512" s="16" t="s">
        <v>2865</v>
      </c>
      <c r="B512" s="17" t="s">
        <v>2854</v>
      </c>
      <c r="C512" s="17" t="s">
        <v>1477</v>
      </c>
      <c r="D512" s="18" t="s">
        <v>2369</v>
      </c>
      <c r="E512" s="56" t="s">
        <v>2020</v>
      </c>
      <c r="F512" s="19"/>
      <c r="G512" s="96"/>
      <c r="H512" s="20">
        <v>40238</v>
      </c>
      <c r="I512" s="22"/>
      <c r="J512" s="21"/>
      <c r="K512" s="105"/>
      <c r="L512" s="105"/>
      <c r="M512" s="22"/>
      <c r="N512" s="85"/>
      <c r="O512" s="86"/>
      <c r="P512" s="86"/>
    </row>
    <row r="513" spans="1:16" s="5" customFormat="1" ht="68.25">
      <c r="A513" s="16" t="s">
        <v>2866</v>
      </c>
      <c r="B513" s="17" t="s">
        <v>2854</v>
      </c>
      <c r="C513" s="17" t="s">
        <v>1477</v>
      </c>
      <c r="D513" s="18" t="s">
        <v>2369</v>
      </c>
      <c r="E513" s="56" t="s">
        <v>2020</v>
      </c>
      <c r="F513" s="19"/>
      <c r="G513" s="96"/>
      <c r="H513" s="20">
        <v>40238</v>
      </c>
      <c r="I513" s="22"/>
      <c r="J513" s="21"/>
      <c r="K513" s="105"/>
      <c r="L513" s="105"/>
      <c r="M513" s="22"/>
      <c r="N513" s="85"/>
      <c r="O513" s="86"/>
      <c r="P513" s="86"/>
    </row>
    <row r="514" spans="1:16" s="5" customFormat="1" ht="68.25">
      <c r="A514" s="16" t="s">
        <v>2867</v>
      </c>
      <c r="B514" s="17" t="s">
        <v>2854</v>
      </c>
      <c r="C514" s="17" t="s">
        <v>1477</v>
      </c>
      <c r="D514" s="18" t="s">
        <v>2369</v>
      </c>
      <c r="E514" s="56" t="s">
        <v>2020</v>
      </c>
      <c r="F514" s="19"/>
      <c r="G514" s="96"/>
      <c r="H514" s="20">
        <v>40238</v>
      </c>
      <c r="I514" s="22"/>
      <c r="J514" s="21"/>
      <c r="K514" s="105"/>
      <c r="L514" s="105"/>
      <c r="M514" s="22"/>
      <c r="N514" s="85"/>
      <c r="O514" s="86"/>
      <c r="P514" s="86"/>
    </row>
    <row r="515" spans="1:16" s="5" customFormat="1" ht="23.25">
      <c r="A515" s="11" t="s">
        <v>2868</v>
      </c>
      <c r="B515" s="12" t="s">
        <v>2869</v>
      </c>
      <c r="C515" s="31" t="s">
        <v>2870</v>
      </c>
      <c r="D515" s="32" t="s">
        <v>2369</v>
      </c>
      <c r="E515" s="58">
        <v>692.44</v>
      </c>
      <c r="F515" s="13">
        <v>307.08</v>
      </c>
      <c r="G515" s="95"/>
      <c r="H515" s="33">
        <v>40238</v>
      </c>
      <c r="I515" s="29">
        <v>1169.44</v>
      </c>
      <c r="J515" s="14">
        <v>1142.11</v>
      </c>
      <c r="K515" s="103">
        <v>651.0552400000001</v>
      </c>
      <c r="L515" s="103">
        <v>754.2832000000001</v>
      </c>
      <c r="M515" s="29">
        <f>I515-E515</f>
        <v>477</v>
      </c>
      <c r="N515" s="14">
        <f>J515-F515</f>
        <v>835.03</v>
      </c>
      <c r="O515" s="15">
        <f>K515-F515</f>
        <v>343.97524000000016</v>
      </c>
      <c r="P515" s="15">
        <f>L515-F515</f>
        <v>447.2032000000001</v>
      </c>
    </row>
    <row r="516" spans="1:16" s="5" customFormat="1" ht="68.25">
      <c r="A516" s="16" t="s">
        <v>2871</v>
      </c>
      <c r="B516" s="17" t="s">
        <v>2869</v>
      </c>
      <c r="C516" s="17" t="s">
        <v>2870</v>
      </c>
      <c r="D516" s="18" t="s">
        <v>2369</v>
      </c>
      <c r="E516" s="56" t="s">
        <v>2020</v>
      </c>
      <c r="F516" s="19"/>
      <c r="G516" s="96"/>
      <c r="H516" s="20">
        <v>40238</v>
      </c>
      <c r="I516" s="22"/>
      <c r="J516" s="21"/>
      <c r="K516" s="105"/>
      <c r="L516" s="105"/>
      <c r="M516" s="22"/>
      <c r="N516" s="85"/>
      <c r="O516" s="86"/>
      <c r="P516" s="86"/>
    </row>
    <row r="517" spans="1:16" s="5" customFormat="1" ht="68.25">
      <c r="A517" s="16" t="s">
        <v>2872</v>
      </c>
      <c r="B517" s="17" t="s">
        <v>2869</v>
      </c>
      <c r="C517" s="17" t="s">
        <v>2870</v>
      </c>
      <c r="D517" s="18" t="s">
        <v>2369</v>
      </c>
      <c r="E517" s="56" t="s">
        <v>2020</v>
      </c>
      <c r="F517" s="19"/>
      <c r="G517" s="96"/>
      <c r="H517" s="20">
        <v>40238</v>
      </c>
      <c r="I517" s="22"/>
      <c r="J517" s="21"/>
      <c r="K517" s="105"/>
      <c r="L517" s="105"/>
      <c r="M517" s="22"/>
      <c r="N517" s="85"/>
      <c r="O517" s="86"/>
      <c r="P517" s="86"/>
    </row>
    <row r="518" spans="1:16" s="5" customFormat="1" ht="68.25">
      <c r="A518" s="16" t="s">
        <v>2873</v>
      </c>
      <c r="B518" s="17" t="s">
        <v>2869</v>
      </c>
      <c r="C518" s="17" t="s">
        <v>2870</v>
      </c>
      <c r="D518" s="18" t="s">
        <v>2369</v>
      </c>
      <c r="E518" s="56" t="s">
        <v>2020</v>
      </c>
      <c r="F518" s="19"/>
      <c r="G518" s="96"/>
      <c r="H518" s="20">
        <v>40238</v>
      </c>
      <c r="I518" s="22"/>
      <c r="J518" s="21"/>
      <c r="K518" s="105"/>
      <c r="L518" s="105"/>
      <c r="M518" s="22"/>
      <c r="N518" s="85"/>
      <c r="O518" s="86"/>
      <c r="P518" s="86"/>
    </row>
    <row r="519" spans="1:16" s="5" customFormat="1" ht="68.25">
      <c r="A519" s="16" t="s">
        <v>2874</v>
      </c>
      <c r="B519" s="17" t="s">
        <v>2869</v>
      </c>
      <c r="C519" s="17" t="s">
        <v>2870</v>
      </c>
      <c r="D519" s="18" t="s">
        <v>2369</v>
      </c>
      <c r="E519" s="56" t="s">
        <v>2020</v>
      </c>
      <c r="F519" s="19"/>
      <c r="G519" s="96"/>
      <c r="H519" s="20">
        <v>40238</v>
      </c>
      <c r="I519" s="22"/>
      <c r="J519" s="21"/>
      <c r="K519" s="105"/>
      <c r="L519" s="105"/>
      <c r="M519" s="22"/>
      <c r="N519" s="85"/>
      <c r="O519" s="86"/>
      <c r="P519" s="86"/>
    </row>
    <row r="520" spans="1:16" s="5" customFormat="1" ht="68.25">
      <c r="A520" s="16" t="s">
        <v>2875</v>
      </c>
      <c r="B520" s="17" t="s">
        <v>2869</v>
      </c>
      <c r="C520" s="17" t="s">
        <v>2870</v>
      </c>
      <c r="D520" s="18" t="s">
        <v>2369</v>
      </c>
      <c r="E520" s="56" t="s">
        <v>2020</v>
      </c>
      <c r="F520" s="19"/>
      <c r="G520" s="96"/>
      <c r="H520" s="20">
        <v>40238</v>
      </c>
      <c r="I520" s="22"/>
      <c r="J520" s="21"/>
      <c r="K520" s="105"/>
      <c r="L520" s="105"/>
      <c r="M520" s="22"/>
      <c r="N520" s="85"/>
      <c r="O520" s="86"/>
      <c r="P520" s="86"/>
    </row>
    <row r="521" spans="1:16" s="5" customFormat="1" ht="68.25">
      <c r="A521" s="16" t="s">
        <v>2876</v>
      </c>
      <c r="B521" s="17" t="s">
        <v>2869</v>
      </c>
      <c r="C521" s="17" t="s">
        <v>2870</v>
      </c>
      <c r="D521" s="18" t="s">
        <v>2369</v>
      </c>
      <c r="E521" s="56" t="s">
        <v>2020</v>
      </c>
      <c r="F521" s="19"/>
      <c r="G521" s="96"/>
      <c r="H521" s="20">
        <v>40238</v>
      </c>
      <c r="I521" s="22"/>
      <c r="J521" s="21"/>
      <c r="K521" s="105"/>
      <c r="L521" s="105"/>
      <c r="M521" s="22"/>
      <c r="N521" s="85"/>
      <c r="O521" s="86"/>
      <c r="P521" s="86"/>
    </row>
    <row r="522" spans="1:16" s="5" customFormat="1" ht="34.5">
      <c r="A522" s="30" t="s">
        <v>2877</v>
      </c>
      <c r="B522" s="31" t="s">
        <v>2869</v>
      </c>
      <c r="C522" s="31" t="s">
        <v>2878</v>
      </c>
      <c r="D522" s="32" t="s">
        <v>2369</v>
      </c>
      <c r="E522" s="58">
        <v>1384.88</v>
      </c>
      <c r="F522" s="26">
        <v>614.15</v>
      </c>
      <c r="G522" s="95"/>
      <c r="H522" s="33">
        <v>40238</v>
      </c>
      <c r="I522" s="29">
        <v>2283.6</v>
      </c>
      <c r="J522" s="28">
        <v>2206.3</v>
      </c>
      <c r="K522" s="105" t="s">
        <v>1643</v>
      </c>
      <c r="L522" s="105" t="s">
        <v>1643</v>
      </c>
      <c r="M522" s="29"/>
      <c r="N522" s="14"/>
      <c r="O522" s="15"/>
      <c r="P522" s="15"/>
    </row>
    <row r="523" spans="1:16" s="2" customFormat="1" ht="68.25">
      <c r="A523" s="16" t="s">
        <v>2879</v>
      </c>
      <c r="B523" s="17" t="s">
        <v>2869</v>
      </c>
      <c r="C523" s="17" t="s">
        <v>2878</v>
      </c>
      <c r="D523" s="18" t="s">
        <v>2369</v>
      </c>
      <c r="E523" s="56" t="s">
        <v>2020</v>
      </c>
      <c r="F523" s="19"/>
      <c r="G523" s="96"/>
      <c r="H523" s="20">
        <v>40238</v>
      </c>
      <c r="I523" s="22"/>
      <c r="J523" s="21"/>
      <c r="K523" s="105"/>
      <c r="L523" s="105"/>
      <c r="M523" s="22"/>
      <c r="N523" s="85"/>
      <c r="O523" s="86"/>
      <c r="P523" s="86"/>
    </row>
    <row r="524" spans="1:16" s="2" customFormat="1" ht="68.25">
      <c r="A524" s="16" t="s">
        <v>2880</v>
      </c>
      <c r="B524" s="17" t="s">
        <v>2869</v>
      </c>
      <c r="C524" s="17" t="s">
        <v>2878</v>
      </c>
      <c r="D524" s="18" t="s">
        <v>2369</v>
      </c>
      <c r="E524" s="56" t="s">
        <v>2020</v>
      </c>
      <c r="F524" s="19"/>
      <c r="G524" s="96"/>
      <c r="H524" s="20">
        <v>40238</v>
      </c>
      <c r="I524" s="22"/>
      <c r="J524" s="21"/>
      <c r="K524" s="105"/>
      <c r="L524" s="105"/>
      <c r="M524" s="22"/>
      <c r="N524" s="85"/>
      <c r="O524" s="86"/>
      <c r="P524" s="86"/>
    </row>
    <row r="525" spans="1:16" s="2" customFormat="1" ht="68.25">
      <c r="A525" s="16" t="s">
        <v>2881</v>
      </c>
      <c r="B525" s="17" t="s">
        <v>2869</v>
      </c>
      <c r="C525" s="17" t="s">
        <v>2878</v>
      </c>
      <c r="D525" s="18" t="s">
        <v>2369</v>
      </c>
      <c r="E525" s="56" t="s">
        <v>2020</v>
      </c>
      <c r="F525" s="19"/>
      <c r="G525" s="96"/>
      <c r="H525" s="20">
        <v>40238</v>
      </c>
      <c r="I525" s="22"/>
      <c r="J525" s="21"/>
      <c r="K525" s="105"/>
      <c r="L525" s="105"/>
      <c r="M525" s="22"/>
      <c r="N525" s="85"/>
      <c r="O525" s="86"/>
      <c r="P525" s="86"/>
    </row>
    <row r="526" spans="1:16" s="2" customFormat="1" ht="68.25">
      <c r="A526" s="16" t="s">
        <v>2882</v>
      </c>
      <c r="B526" s="17" t="s">
        <v>2869</v>
      </c>
      <c r="C526" s="17" t="s">
        <v>2878</v>
      </c>
      <c r="D526" s="18" t="s">
        <v>2369</v>
      </c>
      <c r="E526" s="56" t="s">
        <v>2020</v>
      </c>
      <c r="F526" s="19"/>
      <c r="G526" s="96"/>
      <c r="H526" s="20">
        <v>40238</v>
      </c>
      <c r="I526" s="22"/>
      <c r="J526" s="21"/>
      <c r="K526" s="105"/>
      <c r="L526" s="105"/>
      <c r="M526" s="22"/>
      <c r="N526" s="85"/>
      <c r="O526" s="86"/>
      <c r="P526" s="86"/>
    </row>
    <row r="527" spans="1:16" s="5" customFormat="1" ht="68.25">
      <c r="A527" s="16" t="s">
        <v>2883</v>
      </c>
      <c r="B527" s="17" t="s">
        <v>2869</v>
      </c>
      <c r="C527" s="17" t="s">
        <v>2878</v>
      </c>
      <c r="D527" s="18" t="s">
        <v>2369</v>
      </c>
      <c r="E527" s="56" t="s">
        <v>2020</v>
      </c>
      <c r="F527" s="19"/>
      <c r="G527" s="96"/>
      <c r="H527" s="20">
        <v>40238</v>
      </c>
      <c r="I527" s="22"/>
      <c r="J527" s="21"/>
      <c r="K527" s="105"/>
      <c r="L527" s="105"/>
      <c r="M527" s="22"/>
      <c r="N527" s="85"/>
      <c r="O527" s="86"/>
      <c r="P527" s="86"/>
    </row>
    <row r="528" spans="1:16" s="4" customFormat="1" ht="68.25">
      <c r="A528" s="16" t="s">
        <v>2884</v>
      </c>
      <c r="B528" s="17" t="s">
        <v>2869</v>
      </c>
      <c r="C528" s="17" t="s">
        <v>2878</v>
      </c>
      <c r="D528" s="18" t="s">
        <v>2369</v>
      </c>
      <c r="E528" s="56" t="s">
        <v>2020</v>
      </c>
      <c r="F528" s="19"/>
      <c r="G528" s="96"/>
      <c r="H528" s="20">
        <v>40238</v>
      </c>
      <c r="I528" s="22"/>
      <c r="J528" s="21"/>
      <c r="K528" s="105"/>
      <c r="L528" s="105"/>
      <c r="M528" s="22"/>
      <c r="N528" s="85"/>
      <c r="O528" s="86"/>
      <c r="P528" s="86"/>
    </row>
    <row r="529" spans="1:16" s="2" customFormat="1" ht="23.25">
      <c r="A529" s="11" t="s">
        <v>2885</v>
      </c>
      <c r="B529" s="12" t="s">
        <v>2886</v>
      </c>
      <c r="C529" s="31" t="s">
        <v>307</v>
      </c>
      <c r="D529" s="32" t="s">
        <v>2369</v>
      </c>
      <c r="E529" s="58">
        <v>778.68</v>
      </c>
      <c r="F529" s="13">
        <v>409.64</v>
      </c>
      <c r="G529" s="95"/>
      <c r="H529" s="33">
        <v>40238</v>
      </c>
      <c r="I529" s="29">
        <v>1913.59</v>
      </c>
      <c r="J529" s="14">
        <v>1139.09</v>
      </c>
      <c r="K529" s="103">
        <v>815.6669230769231</v>
      </c>
      <c r="L529" s="103">
        <v>908.5252</v>
      </c>
      <c r="M529" s="29">
        <f>I529-E529</f>
        <v>1134.9099999999999</v>
      </c>
      <c r="N529" s="14">
        <f>J529-F529</f>
        <v>729.4499999999999</v>
      </c>
      <c r="O529" s="15">
        <f>K529-F529</f>
        <v>406.02692307692314</v>
      </c>
      <c r="P529" s="15">
        <f>L529-F529</f>
        <v>498.88520000000005</v>
      </c>
    </row>
    <row r="530" spans="1:16" s="5" customFormat="1" ht="68.25">
      <c r="A530" s="16" t="s">
        <v>2887</v>
      </c>
      <c r="B530" s="17" t="s">
        <v>2886</v>
      </c>
      <c r="C530" s="17" t="s">
        <v>307</v>
      </c>
      <c r="D530" s="18" t="s">
        <v>2369</v>
      </c>
      <c r="E530" s="56" t="s">
        <v>2020</v>
      </c>
      <c r="F530" s="19"/>
      <c r="G530" s="96"/>
      <c r="H530" s="20">
        <v>40238</v>
      </c>
      <c r="I530" s="22"/>
      <c r="J530" s="21"/>
      <c r="K530" s="105"/>
      <c r="L530" s="105"/>
      <c r="M530" s="22"/>
      <c r="N530" s="85"/>
      <c r="O530" s="86"/>
      <c r="P530" s="86"/>
    </row>
    <row r="531" spans="1:16" s="5" customFormat="1" ht="68.25">
      <c r="A531" s="16" t="s">
        <v>2888</v>
      </c>
      <c r="B531" s="17" t="s">
        <v>2886</v>
      </c>
      <c r="C531" s="17" t="s">
        <v>307</v>
      </c>
      <c r="D531" s="18" t="s">
        <v>2369</v>
      </c>
      <c r="E531" s="56" t="s">
        <v>2020</v>
      </c>
      <c r="F531" s="19"/>
      <c r="G531" s="96"/>
      <c r="H531" s="20">
        <v>40238</v>
      </c>
      <c r="I531" s="22"/>
      <c r="J531" s="21"/>
      <c r="K531" s="105"/>
      <c r="L531" s="105"/>
      <c r="M531" s="22"/>
      <c r="N531" s="85"/>
      <c r="O531" s="86"/>
      <c r="P531" s="86"/>
    </row>
    <row r="532" spans="1:16" s="9" customFormat="1" ht="68.25">
      <c r="A532" s="16" t="s">
        <v>2889</v>
      </c>
      <c r="B532" s="17" t="s">
        <v>2886</v>
      </c>
      <c r="C532" s="17" t="s">
        <v>307</v>
      </c>
      <c r="D532" s="18" t="s">
        <v>2369</v>
      </c>
      <c r="E532" s="56" t="s">
        <v>2020</v>
      </c>
      <c r="F532" s="19"/>
      <c r="G532" s="96"/>
      <c r="H532" s="20">
        <v>40238</v>
      </c>
      <c r="I532" s="22"/>
      <c r="J532" s="21"/>
      <c r="K532" s="105"/>
      <c r="L532" s="105"/>
      <c r="M532" s="22"/>
      <c r="N532" s="85"/>
      <c r="O532" s="86"/>
      <c r="P532" s="86"/>
    </row>
    <row r="533" spans="1:16" s="9" customFormat="1" ht="68.25">
      <c r="A533" s="16" t="s">
        <v>2890</v>
      </c>
      <c r="B533" s="17" t="s">
        <v>2886</v>
      </c>
      <c r="C533" s="17" t="s">
        <v>307</v>
      </c>
      <c r="D533" s="18" t="s">
        <v>2369</v>
      </c>
      <c r="E533" s="56" t="s">
        <v>2020</v>
      </c>
      <c r="F533" s="19"/>
      <c r="G533" s="96"/>
      <c r="H533" s="20">
        <v>40238</v>
      </c>
      <c r="I533" s="22"/>
      <c r="J533" s="21"/>
      <c r="K533" s="105"/>
      <c r="L533" s="105"/>
      <c r="M533" s="22"/>
      <c r="N533" s="85"/>
      <c r="O533" s="86"/>
      <c r="P533" s="86"/>
    </row>
    <row r="534" spans="1:16" s="5" customFormat="1" ht="68.25">
      <c r="A534" s="16" t="s">
        <v>2891</v>
      </c>
      <c r="B534" s="17" t="s">
        <v>2886</v>
      </c>
      <c r="C534" s="17" t="s">
        <v>307</v>
      </c>
      <c r="D534" s="18" t="s">
        <v>2369</v>
      </c>
      <c r="E534" s="56" t="s">
        <v>2020</v>
      </c>
      <c r="F534" s="19"/>
      <c r="G534" s="96"/>
      <c r="H534" s="20">
        <v>40238</v>
      </c>
      <c r="I534" s="22"/>
      <c r="J534" s="21"/>
      <c r="K534" s="105"/>
      <c r="L534" s="105"/>
      <c r="M534" s="22"/>
      <c r="N534" s="85"/>
      <c r="O534" s="86"/>
      <c r="P534" s="86"/>
    </row>
    <row r="535" spans="1:16" s="2" customFormat="1" ht="68.25">
      <c r="A535" s="16" t="s">
        <v>2892</v>
      </c>
      <c r="B535" s="17" t="s">
        <v>2886</v>
      </c>
      <c r="C535" s="17" t="s">
        <v>307</v>
      </c>
      <c r="D535" s="18" t="s">
        <v>2369</v>
      </c>
      <c r="E535" s="56" t="s">
        <v>2020</v>
      </c>
      <c r="F535" s="19"/>
      <c r="G535" s="96"/>
      <c r="H535" s="20">
        <v>40238</v>
      </c>
      <c r="I535" s="22"/>
      <c r="J535" s="21"/>
      <c r="K535" s="105"/>
      <c r="L535" s="105"/>
      <c r="M535" s="22"/>
      <c r="N535" s="85"/>
      <c r="O535" s="86"/>
      <c r="P535" s="86"/>
    </row>
    <row r="536" spans="1:16" s="9" customFormat="1" ht="34.5">
      <c r="A536" s="30" t="s">
        <v>2893</v>
      </c>
      <c r="B536" s="31" t="s">
        <v>2886</v>
      </c>
      <c r="C536" s="31" t="s">
        <v>2894</v>
      </c>
      <c r="D536" s="32" t="s">
        <v>2369</v>
      </c>
      <c r="E536" s="58">
        <v>1557.36</v>
      </c>
      <c r="F536" s="26">
        <v>819.28</v>
      </c>
      <c r="G536" s="95"/>
      <c r="H536" s="33">
        <v>40238</v>
      </c>
      <c r="I536" s="29">
        <v>3750.29</v>
      </c>
      <c r="J536" s="28">
        <v>2200.41</v>
      </c>
      <c r="K536" s="105" t="s">
        <v>1643</v>
      </c>
      <c r="L536" s="105" t="s">
        <v>1643</v>
      </c>
      <c r="M536" s="29"/>
      <c r="N536" s="14"/>
      <c r="O536" s="15"/>
      <c r="P536" s="15"/>
    </row>
    <row r="537" spans="1:16" s="5" customFormat="1" ht="68.25">
      <c r="A537" s="16" t="s">
        <v>2895</v>
      </c>
      <c r="B537" s="17" t="s">
        <v>2886</v>
      </c>
      <c r="C537" s="17" t="s">
        <v>2894</v>
      </c>
      <c r="D537" s="18" t="s">
        <v>2369</v>
      </c>
      <c r="E537" s="56" t="s">
        <v>2020</v>
      </c>
      <c r="F537" s="19"/>
      <c r="G537" s="96"/>
      <c r="H537" s="20">
        <v>40238</v>
      </c>
      <c r="I537" s="22"/>
      <c r="J537" s="21"/>
      <c r="K537" s="105"/>
      <c r="L537" s="105"/>
      <c r="M537" s="22"/>
      <c r="N537" s="85"/>
      <c r="O537" s="86"/>
      <c r="P537" s="86"/>
    </row>
    <row r="538" spans="1:16" s="2" customFormat="1" ht="68.25">
      <c r="A538" s="16" t="s">
        <v>2896</v>
      </c>
      <c r="B538" s="17" t="s">
        <v>2886</v>
      </c>
      <c r="C538" s="17" t="s">
        <v>2894</v>
      </c>
      <c r="D538" s="18" t="s">
        <v>2369</v>
      </c>
      <c r="E538" s="56" t="s">
        <v>2020</v>
      </c>
      <c r="F538" s="19"/>
      <c r="G538" s="96"/>
      <c r="H538" s="20">
        <v>40238</v>
      </c>
      <c r="I538" s="22"/>
      <c r="J538" s="21"/>
      <c r="K538" s="105"/>
      <c r="L538" s="105"/>
      <c r="M538" s="22"/>
      <c r="N538" s="85"/>
      <c r="O538" s="86"/>
      <c r="P538" s="86"/>
    </row>
    <row r="539" spans="1:16" s="5" customFormat="1" ht="68.25">
      <c r="A539" s="16" t="s">
        <v>2897</v>
      </c>
      <c r="B539" s="17" t="s">
        <v>2886</v>
      </c>
      <c r="C539" s="17" t="s">
        <v>2894</v>
      </c>
      <c r="D539" s="18" t="s">
        <v>2369</v>
      </c>
      <c r="E539" s="56" t="s">
        <v>2020</v>
      </c>
      <c r="F539" s="19"/>
      <c r="G539" s="96"/>
      <c r="H539" s="20">
        <v>40238</v>
      </c>
      <c r="I539" s="22"/>
      <c r="J539" s="21"/>
      <c r="K539" s="105"/>
      <c r="L539" s="105"/>
      <c r="M539" s="22"/>
      <c r="N539" s="85"/>
      <c r="O539" s="86"/>
      <c r="P539" s="86"/>
    </row>
    <row r="540" spans="1:16" s="5" customFormat="1" ht="68.25">
      <c r="A540" s="16" t="s">
        <v>2898</v>
      </c>
      <c r="B540" s="17" t="s">
        <v>2886</v>
      </c>
      <c r="C540" s="17" t="s">
        <v>2894</v>
      </c>
      <c r="D540" s="18" t="s">
        <v>2369</v>
      </c>
      <c r="E540" s="56" t="s">
        <v>2020</v>
      </c>
      <c r="F540" s="19"/>
      <c r="G540" s="96"/>
      <c r="H540" s="20">
        <v>40238</v>
      </c>
      <c r="I540" s="22"/>
      <c r="J540" s="21"/>
      <c r="K540" s="105"/>
      <c r="L540" s="105"/>
      <c r="M540" s="22"/>
      <c r="N540" s="85"/>
      <c r="O540" s="86"/>
      <c r="P540" s="86"/>
    </row>
    <row r="541" spans="1:16" s="5" customFormat="1" ht="68.25">
      <c r="A541" s="16" t="s">
        <v>2899</v>
      </c>
      <c r="B541" s="17" t="s">
        <v>2886</v>
      </c>
      <c r="C541" s="17" t="s">
        <v>2894</v>
      </c>
      <c r="D541" s="18" t="s">
        <v>2369</v>
      </c>
      <c r="E541" s="56" t="s">
        <v>2020</v>
      </c>
      <c r="F541" s="19"/>
      <c r="G541" s="96"/>
      <c r="H541" s="20">
        <v>40238</v>
      </c>
      <c r="I541" s="22"/>
      <c r="J541" s="21"/>
      <c r="K541" s="105"/>
      <c r="L541" s="105"/>
      <c r="M541" s="22"/>
      <c r="N541" s="85"/>
      <c r="O541" s="86"/>
      <c r="P541" s="86"/>
    </row>
    <row r="542" spans="1:16" s="5" customFormat="1" ht="68.25">
      <c r="A542" s="16" t="s">
        <v>2900</v>
      </c>
      <c r="B542" s="17" t="s">
        <v>2886</v>
      </c>
      <c r="C542" s="17" t="s">
        <v>2894</v>
      </c>
      <c r="D542" s="18" t="s">
        <v>2369</v>
      </c>
      <c r="E542" s="56" t="s">
        <v>2020</v>
      </c>
      <c r="F542" s="19"/>
      <c r="G542" s="96"/>
      <c r="H542" s="20">
        <v>40238</v>
      </c>
      <c r="I542" s="22"/>
      <c r="J542" s="21"/>
      <c r="K542" s="105"/>
      <c r="L542" s="105"/>
      <c r="M542" s="22"/>
      <c r="N542" s="85"/>
      <c r="O542" s="86"/>
      <c r="P542" s="86"/>
    </row>
    <row r="543" spans="1:16" s="5" customFormat="1" ht="12.75">
      <c r="A543" s="11" t="s">
        <v>863</v>
      </c>
      <c r="B543" s="12" t="s">
        <v>864</v>
      </c>
      <c r="C543" s="31" t="s">
        <v>865</v>
      </c>
      <c r="D543" s="32" t="s">
        <v>1546</v>
      </c>
      <c r="E543" s="58">
        <v>124.13</v>
      </c>
      <c r="F543" s="13">
        <v>124.13</v>
      </c>
      <c r="G543" s="95"/>
      <c r="H543" s="33" t="s">
        <v>2521</v>
      </c>
      <c r="I543" s="29">
        <v>124.13</v>
      </c>
      <c r="J543" s="14">
        <v>133.34</v>
      </c>
      <c r="K543" s="103">
        <v>123.17477506309648</v>
      </c>
      <c r="L543" s="103">
        <v>133.33848</v>
      </c>
      <c r="M543" s="29">
        <f>I543-E543</f>
        <v>0</v>
      </c>
      <c r="N543" s="14">
        <f>J543-F543</f>
        <v>9.210000000000008</v>
      </c>
      <c r="O543" s="15">
        <v>0</v>
      </c>
      <c r="P543" s="15">
        <f>L543-F543</f>
        <v>9.208480000000009</v>
      </c>
    </row>
    <row r="544" spans="1:16" s="5" customFormat="1" ht="68.25">
      <c r="A544" s="16" t="s">
        <v>2200</v>
      </c>
      <c r="B544" s="17" t="s">
        <v>2201</v>
      </c>
      <c r="C544" s="17" t="s">
        <v>2202</v>
      </c>
      <c r="D544" s="18" t="s">
        <v>1546</v>
      </c>
      <c r="E544" s="56" t="s">
        <v>2020</v>
      </c>
      <c r="F544" s="19"/>
      <c r="G544" s="96"/>
      <c r="H544" s="20">
        <v>40118</v>
      </c>
      <c r="I544" s="22"/>
      <c r="J544" s="21"/>
      <c r="K544" s="105"/>
      <c r="L544" s="105"/>
      <c r="M544" s="22"/>
      <c r="N544" s="85"/>
      <c r="O544" s="86"/>
      <c r="P544" s="86"/>
    </row>
    <row r="545" spans="1:16" s="5" customFormat="1" ht="45.75">
      <c r="A545" s="30" t="s">
        <v>2197</v>
      </c>
      <c r="B545" s="31" t="s">
        <v>2198</v>
      </c>
      <c r="C545" s="31" t="s">
        <v>2199</v>
      </c>
      <c r="D545" s="32" t="s">
        <v>1546</v>
      </c>
      <c r="E545" s="58">
        <v>1529.91</v>
      </c>
      <c r="F545" s="26">
        <v>1530</v>
      </c>
      <c r="G545" s="95" t="s">
        <v>1557</v>
      </c>
      <c r="H545" s="33">
        <v>40118</v>
      </c>
      <c r="I545" s="29">
        <v>1529.91</v>
      </c>
      <c r="J545" s="28">
        <v>1569.7</v>
      </c>
      <c r="K545" s="105" t="s">
        <v>1643</v>
      </c>
      <c r="L545" s="105" t="s">
        <v>1643</v>
      </c>
      <c r="M545" s="29"/>
      <c r="N545" s="14"/>
      <c r="O545" s="15"/>
      <c r="P545" s="15"/>
    </row>
    <row r="546" spans="1:16" s="5" customFormat="1" ht="12.75">
      <c r="A546" s="11" t="s">
        <v>2036</v>
      </c>
      <c r="B546" s="12" t="s">
        <v>2037</v>
      </c>
      <c r="C546" s="31" t="s">
        <v>2038</v>
      </c>
      <c r="D546" s="32" t="s">
        <v>1529</v>
      </c>
      <c r="E546" s="58">
        <v>142.8</v>
      </c>
      <c r="F546" s="13">
        <v>95.18</v>
      </c>
      <c r="G546" s="95"/>
      <c r="H546" s="33">
        <v>40269</v>
      </c>
      <c r="I546" s="29">
        <v>208.66</v>
      </c>
      <c r="J546" s="13">
        <v>166.22</v>
      </c>
      <c r="K546" s="103">
        <v>142.9974937060415</v>
      </c>
      <c r="L546" s="103">
        <v>205.46064000000004</v>
      </c>
      <c r="M546" s="29">
        <f aca="true" t="shared" si="49" ref="M546:M555">I546-E546</f>
        <v>65.85999999999999</v>
      </c>
      <c r="N546" s="14">
        <f aca="true" t="shared" si="50" ref="N546:N555">J546-F546</f>
        <v>71.03999999999999</v>
      </c>
      <c r="O546" s="15">
        <f aca="true" t="shared" si="51" ref="O546:O555">K546-F546</f>
        <v>47.81749370604149</v>
      </c>
      <c r="P546" s="15">
        <f aca="true" t="shared" si="52" ref="P546:P555">L546-F546</f>
        <v>110.28064000000003</v>
      </c>
    </row>
    <row r="547" spans="1:16" s="5" customFormat="1" ht="12.75">
      <c r="A547" s="11" t="s">
        <v>1236</v>
      </c>
      <c r="B547" s="106" t="s">
        <v>2654</v>
      </c>
      <c r="C547" s="31" t="s">
        <v>511</v>
      </c>
      <c r="D547" s="32" t="s">
        <v>1529</v>
      </c>
      <c r="E547" s="99">
        <v>65.38</v>
      </c>
      <c r="F547" s="68">
        <v>31.8</v>
      </c>
      <c r="G547" s="95"/>
      <c r="H547" s="33">
        <v>40299</v>
      </c>
      <c r="I547" s="78">
        <v>204.14</v>
      </c>
      <c r="J547" s="13">
        <v>219.51</v>
      </c>
      <c r="K547" s="103">
        <v>186.59637255111113</v>
      </c>
      <c r="L547" s="103">
        <v>204.14416000000006</v>
      </c>
      <c r="M547" s="29">
        <f t="shared" si="49"/>
        <v>138.76</v>
      </c>
      <c r="N547" s="14">
        <f t="shared" si="50"/>
        <v>187.70999999999998</v>
      </c>
      <c r="O547" s="15">
        <f t="shared" si="51"/>
        <v>154.79637255111112</v>
      </c>
      <c r="P547" s="15">
        <f t="shared" si="52"/>
        <v>172.34416000000004</v>
      </c>
    </row>
    <row r="548" spans="1:16" s="9" customFormat="1" ht="12.75">
      <c r="A548" s="11" t="s">
        <v>2363</v>
      </c>
      <c r="B548" s="12" t="s">
        <v>1754</v>
      </c>
      <c r="C548" s="31" t="s">
        <v>1560</v>
      </c>
      <c r="D548" s="32" t="s">
        <v>1529</v>
      </c>
      <c r="E548" s="58">
        <v>45</v>
      </c>
      <c r="F548" s="13">
        <v>22.8</v>
      </c>
      <c r="G548" s="95"/>
      <c r="H548" s="33">
        <v>40269</v>
      </c>
      <c r="I548" s="29">
        <v>45</v>
      </c>
      <c r="J548" s="14">
        <v>49.59</v>
      </c>
      <c r="K548" s="103">
        <v>46.52231609756098</v>
      </c>
      <c r="L548" s="103">
        <v>49.77192000000001</v>
      </c>
      <c r="M548" s="29">
        <f t="shared" si="49"/>
        <v>0</v>
      </c>
      <c r="N548" s="14">
        <f t="shared" si="50"/>
        <v>26.790000000000003</v>
      </c>
      <c r="O548" s="15">
        <f t="shared" si="51"/>
        <v>23.72231609756098</v>
      </c>
      <c r="P548" s="15">
        <f t="shared" si="52"/>
        <v>26.971920000000008</v>
      </c>
    </row>
    <row r="549" spans="1:16" s="9" customFormat="1" ht="12.75">
      <c r="A549" s="11" t="s">
        <v>2360</v>
      </c>
      <c r="B549" s="12" t="s">
        <v>1755</v>
      </c>
      <c r="C549" s="31" t="s">
        <v>774</v>
      </c>
      <c r="D549" s="32" t="s">
        <v>1529</v>
      </c>
      <c r="E549" s="58">
        <v>90</v>
      </c>
      <c r="F549" s="13">
        <v>30.3</v>
      </c>
      <c r="G549" s="95"/>
      <c r="H549" s="33">
        <v>40269</v>
      </c>
      <c r="I549" s="29">
        <v>90</v>
      </c>
      <c r="J549" s="13">
        <v>96.04</v>
      </c>
      <c r="K549" s="103">
        <v>85.26588000000001</v>
      </c>
      <c r="L549" s="103">
        <v>89.32616000000002</v>
      </c>
      <c r="M549" s="29">
        <f t="shared" si="49"/>
        <v>0</v>
      </c>
      <c r="N549" s="14">
        <f t="shared" si="50"/>
        <v>65.74000000000001</v>
      </c>
      <c r="O549" s="15">
        <f t="shared" si="51"/>
        <v>54.96588000000001</v>
      </c>
      <c r="P549" s="15">
        <f t="shared" si="52"/>
        <v>59.02616000000002</v>
      </c>
    </row>
    <row r="550" spans="1:16" s="4" customFormat="1" ht="12.75">
      <c r="A550" s="11" t="s">
        <v>2361</v>
      </c>
      <c r="B550" s="12" t="s">
        <v>1755</v>
      </c>
      <c r="C550" s="31" t="s">
        <v>1730</v>
      </c>
      <c r="D550" s="32" t="s">
        <v>1529</v>
      </c>
      <c r="E550" s="58">
        <v>150</v>
      </c>
      <c r="F550" s="13">
        <v>50.5</v>
      </c>
      <c r="G550" s="95"/>
      <c r="H550" s="33">
        <v>40269</v>
      </c>
      <c r="I550" s="29">
        <v>150</v>
      </c>
      <c r="J550" s="13">
        <v>160.01</v>
      </c>
      <c r="K550" s="103">
        <v>133.45548059701494</v>
      </c>
      <c r="L550" s="103">
        <v>161.89712000000003</v>
      </c>
      <c r="M550" s="29">
        <f t="shared" si="49"/>
        <v>0</v>
      </c>
      <c r="N550" s="14">
        <f t="shared" si="50"/>
        <v>109.50999999999999</v>
      </c>
      <c r="O550" s="15">
        <f t="shared" si="51"/>
        <v>82.95548059701494</v>
      </c>
      <c r="P550" s="15">
        <f t="shared" si="52"/>
        <v>111.39712000000003</v>
      </c>
    </row>
    <row r="551" spans="1:16" s="5" customFormat="1" ht="12.75">
      <c r="A551" s="11" t="s">
        <v>2362</v>
      </c>
      <c r="B551" s="12" t="s">
        <v>1756</v>
      </c>
      <c r="C551" s="31" t="s">
        <v>1725</v>
      </c>
      <c r="D551" s="32" t="s">
        <v>1529</v>
      </c>
      <c r="E551" s="58">
        <v>132</v>
      </c>
      <c r="F551" s="13">
        <v>40.5</v>
      </c>
      <c r="G551" s="95"/>
      <c r="H551" s="33">
        <v>40269</v>
      </c>
      <c r="I551" s="29">
        <v>132</v>
      </c>
      <c r="J551" s="13">
        <v>140.46</v>
      </c>
      <c r="K551" s="103">
        <v>109.02848</v>
      </c>
      <c r="L551" s="103">
        <v>141.94048</v>
      </c>
      <c r="M551" s="29">
        <f t="shared" si="49"/>
        <v>0</v>
      </c>
      <c r="N551" s="14">
        <f t="shared" si="50"/>
        <v>99.96000000000001</v>
      </c>
      <c r="O551" s="15">
        <f t="shared" si="51"/>
        <v>68.52848</v>
      </c>
      <c r="P551" s="15">
        <f t="shared" si="52"/>
        <v>101.44048000000001</v>
      </c>
    </row>
    <row r="552" spans="1:16" s="5" customFormat="1" ht="12.75">
      <c r="A552" s="11" t="s">
        <v>1652</v>
      </c>
      <c r="B552" s="12" t="s">
        <v>1653</v>
      </c>
      <c r="C552" s="31" t="s">
        <v>1560</v>
      </c>
      <c r="D552" s="32" t="s">
        <v>1529</v>
      </c>
      <c r="E552" s="58">
        <v>129.3</v>
      </c>
      <c r="F552" s="13">
        <v>57.321000000000005</v>
      </c>
      <c r="G552" s="95"/>
      <c r="H552" s="33">
        <v>40269</v>
      </c>
      <c r="I552" s="29">
        <v>129.3</v>
      </c>
      <c r="J552" s="13">
        <v>150.09</v>
      </c>
      <c r="K552" s="103">
        <v>114.16637382090953</v>
      </c>
      <c r="L552" s="103">
        <v>138.97840000000002</v>
      </c>
      <c r="M552" s="29">
        <f t="shared" si="49"/>
        <v>0</v>
      </c>
      <c r="N552" s="14">
        <f t="shared" si="50"/>
        <v>92.769</v>
      </c>
      <c r="O552" s="15">
        <f t="shared" si="51"/>
        <v>56.84537382090952</v>
      </c>
      <c r="P552" s="15">
        <f t="shared" si="52"/>
        <v>81.65740000000002</v>
      </c>
    </row>
    <row r="553" spans="1:16" s="2" customFormat="1" ht="12.75">
      <c r="A553" s="11" t="s">
        <v>1647</v>
      </c>
      <c r="B553" s="12" t="s">
        <v>1648</v>
      </c>
      <c r="C553" s="31" t="s">
        <v>774</v>
      </c>
      <c r="D553" s="32" t="s">
        <v>1529</v>
      </c>
      <c r="E553" s="58">
        <v>193.8</v>
      </c>
      <c r="F553" s="13">
        <v>76.40820000000001</v>
      </c>
      <c r="G553" s="95"/>
      <c r="H553" s="33">
        <v>40269</v>
      </c>
      <c r="I553" s="29">
        <v>193.8</v>
      </c>
      <c r="J553" s="13">
        <v>228.19</v>
      </c>
      <c r="K553" s="103">
        <v>167.23482367479676</v>
      </c>
      <c r="L553" s="103">
        <v>217.92232</v>
      </c>
      <c r="M553" s="29">
        <f t="shared" si="49"/>
        <v>0</v>
      </c>
      <c r="N553" s="14">
        <f t="shared" si="50"/>
        <v>151.78179999999998</v>
      </c>
      <c r="O553" s="15">
        <f t="shared" si="51"/>
        <v>90.82662367479675</v>
      </c>
      <c r="P553" s="15">
        <f t="shared" si="52"/>
        <v>141.51412</v>
      </c>
    </row>
    <row r="554" spans="1:16" s="4" customFormat="1" ht="102">
      <c r="A554" s="11" t="s">
        <v>2180</v>
      </c>
      <c r="B554" s="12" t="s">
        <v>2181</v>
      </c>
      <c r="C554" s="31" t="s">
        <v>2182</v>
      </c>
      <c r="D554" s="32" t="s">
        <v>1548</v>
      </c>
      <c r="E554" s="58">
        <v>319.35</v>
      </c>
      <c r="F554" s="13">
        <v>155.5</v>
      </c>
      <c r="G554" s="95" t="s">
        <v>1559</v>
      </c>
      <c r="H554" s="33">
        <v>40148</v>
      </c>
      <c r="I554" s="29">
        <v>325.34</v>
      </c>
      <c r="J554" s="14">
        <v>262.98</v>
      </c>
      <c r="K554" s="103">
        <v>262.3018563636364</v>
      </c>
      <c r="L554" s="103">
        <v>351.00802000000004</v>
      </c>
      <c r="M554" s="29">
        <f t="shared" si="49"/>
        <v>5.989999999999952</v>
      </c>
      <c r="N554" s="14">
        <f t="shared" si="50"/>
        <v>107.48000000000002</v>
      </c>
      <c r="O554" s="15">
        <f t="shared" si="51"/>
        <v>106.80185636363638</v>
      </c>
      <c r="P554" s="15">
        <f t="shared" si="52"/>
        <v>195.50802000000004</v>
      </c>
    </row>
    <row r="555" spans="1:16" s="4" customFormat="1" ht="102">
      <c r="A555" s="11" t="s">
        <v>2177</v>
      </c>
      <c r="B555" s="12" t="s">
        <v>2178</v>
      </c>
      <c r="C555" s="31" t="s">
        <v>2179</v>
      </c>
      <c r="D555" s="32" t="s">
        <v>1548</v>
      </c>
      <c r="E555" s="58">
        <v>257.5</v>
      </c>
      <c r="F555" s="13">
        <v>116.65</v>
      </c>
      <c r="G555" s="95" t="s">
        <v>1559</v>
      </c>
      <c r="H555" s="33">
        <v>40148</v>
      </c>
      <c r="I555" s="29">
        <v>262.97</v>
      </c>
      <c r="J555" s="14">
        <v>215.65</v>
      </c>
      <c r="K555" s="103">
        <v>215.64840000000004</v>
      </c>
      <c r="L555" s="103">
        <v>215.64840000000004</v>
      </c>
      <c r="M555" s="29">
        <f t="shared" si="49"/>
        <v>5.470000000000027</v>
      </c>
      <c r="N555" s="14">
        <f t="shared" si="50"/>
        <v>99</v>
      </c>
      <c r="O555" s="15">
        <f t="shared" si="51"/>
        <v>98.99840000000003</v>
      </c>
      <c r="P555" s="15">
        <f t="shared" si="52"/>
        <v>98.99840000000003</v>
      </c>
    </row>
    <row r="556" spans="1:16" s="9" customFormat="1" ht="23.25">
      <c r="A556" s="16" t="s">
        <v>913</v>
      </c>
      <c r="B556" s="17" t="s">
        <v>914</v>
      </c>
      <c r="C556" s="17" t="s">
        <v>915</v>
      </c>
      <c r="D556" s="18" t="s">
        <v>1538</v>
      </c>
      <c r="E556" s="56" t="s">
        <v>2019</v>
      </c>
      <c r="F556" s="19"/>
      <c r="G556" s="96"/>
      <c r="H556" s="20">
        <v>40087</v>
      </c>
      <c r="I556" s="22"/>
      <c r="J556" s="21"/>
      <c r="K556" s="105"/>
      <c r="L556" s="105"/>
      <c r="M556" s="22"/>
      <c r="N556" s="85"/>
      <c r="O556" s="86"/>
      <c r="P556" s="86"/>
    </row>
    <row r="557" spans="1:16" s="4" customFormat="1" ht="12.75">
      <c r="A557" s="11" t="s">
        <v>1245</v>
      </c>
      <c r="B557" s="106" t="s">
        <v>2657</v>
      </c>
      <c r="C557" s="31" t="s">
        <v>738</v>
      </c>
      <c r="D557" s="32" t="s">
        <v>1529</v>
      </c>
      <c r="E557" s="99">
        <v>47.01</v>
      </c>
      <c r="F557" s="68">
        <v>42.3</v>
      </c>
      <c r="G557" s="95"/>
      <c r="H557" s="33">
        <v>40299</v>
      </c>
      <c r="I557" s="78">
        <v>52.87</v>
      </c>
      <c r="J557" s="13">
        <v>56.85</v>
      </c>
      <c r="K557" s="103">
        <v>44.993719220741156</v>
      </c>
      <c r="L557" s="103">
        <v>56.84800000000001</v>
      </c>
      <c r="M557" s="29">
        <f>I557-E557</f>
        <v>5.859999999999999</v>
      </c>
      <c r="N557" s="14">
        <f>J557-F557</f>
        <v>14.550000000000004</v>
      </c>
      <c r="O557" s="15">
        <f>K557-F557</f>
        <v>2.6937192207411584</v>
      </c>
      <c r="P557" s="15">
        <f>L557-F557</f>
        <v>14.548000000000016</v>
      </c>
    </row>
    <row r="558" spans="1:16" s="5" customFormat="1" ht="12.75">
      <c r="A558" s="11" t="s">
        <v>1244</v>
      </c>
      <c r="B558" s="106" t="s">
        <v>2656</v>
      </c>
      <c r="C558" s="31" t="s">
        <v>754</v>
      </c>
      <c r="D558" s="32" t="s">
        <v>1529</v>
      </c>
      <c r="E558" s="99">
        <v>94.02</v>
      </c>
      <c r="F558" s="68">
        <v>56.4</v>
      </c>
      <c r="G558" s="95"/>
      <c r="H558" s="33">
        <v>40299</v>
      </c>
      <c r="I558" s="78">
        <v>93.45</v>
      </c>
      <c r="J558" s="13">
        <v>107.02</v>
      </c>
      <c r="K558" s="103">
        <v>87.15679763591885</v>
      </c>
      <c r="L558" s="103">
        <v>107.02384000000002</v>
      </c>
      <c r="M558" s="29">
        <v>0</v>
      </c>
      <c r="N558" s="14">
        <f>J558-F558</f>
        <v>50.62</v>
      </c>
      <c r="O558" s="15">
        <f>K558-F558</f>
        <v>30.75679763591885</v>
      </c>
      <c r="P558" s="15">
        <f>L558-F558</f>
        <v>50.62384000000002</v>
      </c>
    </row>
    <row r="559" spans="1:16" s="5" customFormat="1" ht="12.75">
      <c r="A559" s="11" t="s">
        <v>1609</v>
      </c>
      <c r="B559" s="12" t="s">
        <v>1610</v>
      </c>
      <c r="C559" s="31" t="s">
        <v>1560</v>
      </c>
      <c r="D559" s="32" t="s">
        <v>1529</v>
      </c>
      <c r="E559" s="58">
        <v>129.3</v>
      </c>
      <c r="F559" s="13">
        <v>57.321000000000005</v>
      </c>
      <c r="G559" s="95"/>
      <c r="H559" s="33">
        <v>40269</v>
      </c>
      <c r="I559" s="29">
        <v>129.3</v>
      </c>
      <c r="J559" s="13">
        <v>150.09</v>
      </c>
      <c r="K559" s="103">
        <v>101.9852659319287</v>
      </c>
      <c r="L559" s="103">
        <v>138.97840000000002</v>
      </c>
      <c r="M559" s="29">
        <f>I559-E559</f>
        <v>0</v>
      </c>
      <c r="N559" s="14">
        <f>J559-F559</f>
        <v>92.769</v>
      </c>
      <c r="O559" s="15">
        <f>K559-F559</f>
        <v>44.66426593192869</v>
      </c>
      <c r="P559" s="15">
        <f>L559-F559</f>
        <v>81.65740000000002</v>
      </c>
    </row>
    <row r="560" spans="1:16" s="5" customFormat="1" ht="12.75">
      <c r="A560" s="11" t="s">
        <v>1607</v>
      </c>
      <c r="B560" s="12" t="s">
        <v>1608</v>
      </c>
      <c r="C560" s="31" t="s">
        <v>774</v>
      </c>
      <c r="D560" s="32" t="s">
        <v>1529</v>
      </c>
      <c r="E560" s="58">
        <v>193.8</v>
      </c>
      <c r="F560" s="13">
        <v>76.40820000000001</v>
      </c>
      <c r="G560" s="95"/>
      <c r="H560" s="33">
        <v>40269</v>
      </c>
      <c r="I560" s="29">
        <v>193.8</v>
      </c>
      <c r="J560" s="13">
        <v>228.19</v>
      </c>
      <c r="K560" s="103">
        <v>145.61597270767282</v>
      </c>
      <c r="L560" s="103">
        <v>211.36984000000004</v>
      </c>
      <c r="M560" s="29">
        <f>I560-E560</f>
        <v>0</v>
      </c>
      <c r="N560" s="14">
        <f>J560-F560</f>
        <v>151.78179999999998</v>
      </c>
      <c r="O560" s="15">
        <f>K560-F560</f>
        <v>69.20777270767282</v>
      </c>
      <c r="P560" s="15">
        <f>L560-F560</f>
        <v>134.96164000000005</v>
      </c>
    </row>
    <row r="561" spans="1:16" s="5" customFormat="1" ht="12.75">
      <c r="A561" s="11" t="s">
        <v>2355</v>
      </c>
      <c r="B561" s="12" t="s">
        <v>2356</v>
      </c>
      <c r="C561" s="31" t="s">
        <v>1514</v>
      </c>
      <c r="D561" s="32" t="s">
        <v>1529</v>
      </c>
      <c r="E561" s="58">
        <v>150</v>
      </c>
      <c r="F561" s="13">
        <v>76</v>
      </c>
      <c r="G561" s="95"/>
      <c r="H561" s="33">
        <v>40269</v>
      </c>
      <c r="I561" s="29">
        <v>249.75</v>
      </c>
      <c r="J561" s="13">
        <v>177.29</v>
      </c>
      <c r="K561" s="103">
        <v>159.9298473362446</v>
      </c>
      <c r="L561" s="103">
        <v>217.59320000000002</v>
      </c>
      <c r="M561" s="29">
        <f>I561-E561</f>
        <v>99.75</v>
      </c>
      <c r="N561" s="14">
        <f>J561-F561</f>
        <v>101.28999999999999</v>
      </c>
      <c r="O561" s="15">
        <f>K561-F561</f>
        <v>83.92984733624459</v>
      </c>
      <c r="P561" s="15">
        <f>L561-F561</f>
        <v>141.59320000000002</v>
      </c>
    </row>
    <row r="562" spans="1:16" s="5" customFormat="1" ht="34.5">
      <c r="A562" s="30" t="s">
        <v>296</v>
      </c>
      <c r="B562" s="31" t="s">
        <v>297</v>
      </c>
      <c r="C562" s="31" t="s">
        <v>298</v>
      </c>
      <c r="D562" s="32" t="s">
        <v>1529</v>
      </c>
      <c r="E562" s="58">
        <v>133.28</v>
      </c>
      <c r="F562" s="26">
        <v>94.68</v>
      </c>
      <c r="G562" s="95"/>
      <c r="H562" s="33">
        <v>40269</v>
      </c>
      <c r="I562" s="29">
        <v>877.66</v>
      </c>
      <c r="J562" s="26">
        <v>576.32</v>
      </c>
      <c r="K562" s="105" t="s">
        <v>1643</v>
      </c>
      <c r="L562" s="105" t="s">
        <v>1643</v>
      </c>
      <c r="M562" s="29"/>
      <c r="N562" s="14"/>
      <c r="O562" s="15"/>
      <c r="P562" s="15"/>
    </row>
    <row r="563" spans="1:16" s="5" customFormat="1" ht="12.75">
      <c r="A563" s="11" t="s">
        <v>2365</v>
      </c>
      <c r="B563" s="12" t="s">
        <v>2364</v>
      </c>
      <c r="C563" s="31" t="s">
        <v>764</v>
      </c>
      <c r="D563" s="32" t="s">
        <v>1529</v>
      </c>
      <c r="E563" s="58">
        <v>300</v>
      </c>
      <c r="F563" s="13">
        <v>101</v>
      </c>
      <c r="G563" s="95"/>
      <c r="H563" s="33">
        <v>40269</v>
      </c>
      <c r="I563" s="29">
        <v>300</v>
      </c>
      <c r="J563" s="14">
        <v>329.28247000000005</v>
      </c>
      <c r="K563" s="103">
        <v>286.8130677966102</v>
      </c>
      <c r="L563" s="103">
        <v>324.86421</v>
      </c>
      <c r="M563" s="29">
        <f>I563-E563</f>
        <v>0</v>
      </c>
      <c r="N563" s="14">
        <f>J563-F563</f>
        <v>228.28247000000005</v>
      </c>
      <c r="O563" s="15">
        <f>K563-F563</f>
        <v>185.8130677966102</v>
      </c>
      <c r="P563" s="15">
        <f>L563-F563</f>
        <v>223.86421</v>
      </c>
    </row>
    <row r="564" spans="1:16" s="5" customFormat="1" ht="57">
      <c r="A564" s="30" t="s">
        <v>1456</v>
      </c>
      <c r="B564" s="31" t="s">
        <v>1457</v>
      </c>
      <c r="C564" s="31" t="s">
        <v>754</v>
      </c>
      <c r="D564" s="32" t="s">
        <v>1540</v>
      </c>
      <c r="E564" s="58" t="s">
        <v>2367</v>
      </c>
      <c r="F564" s="26">
        <v>1158</v>
      </c>
      <c r="G564" s="95" t="s">
        <v>1558</v>
      </c>
      <c r="H564" s="33">
        <v>40269</v>
      </c>
      <c r="I564" s="29"/>
      <c r="J564" s="26">
        <v>1855.41</v>
      </c>
      <c r="K564" s="105" t="s">
        <v>1643</v>
      </c>
      <c r="L564" s="105" t="s">
        <v>1643</v>
      </c>
      <c r="M564" s="58"/>
      <c r="N564" s="14"/>
      <c r="O564" s="15"/>
      <c r="P564" s="15"/>
    </row>
    <row r="565" spans="1:16" s="5" customFormat="1" ht="57">
      <c r="A565" s="30" t="s">
        <v>1454</v>
      </c>
      <c r="B565" s="31" t="s">
        <v>1455</v>
      </c>
      <c r="C565" s="31" t="s">
        <v>738</v>
      </c>
      <c r="D565" s="32" t="s">
        <v>1540</v>
      </c>
      <c r="E565" s="58" t="s">
        <v>2367</v>
      </c>
      <c r="F565" s="26">
        <v>868.5</v>
      </c>
      <c r="G565" s="95" t="s">
        <v>1558</v>
      </c>
      <c r="H565" s="33">
        <v>40269</v>
      </c>
      <c r="I565" s="29"/>
      <c r="J565" s="26">
        <v>1143.27</v>
      </c>
      <c r="K565" s="105" t="s">
        <v>1643</v>
      </c>
      <c r="L565" s="105" t="s">
        <v>1643</v>
      </c>
      <c r="M565" s="58"/>
      <c r="N565" s="14"/>
      <c r="O565" s="15"/>
      <c r="P565" s="15"/>
    </row>
    <row r="566" spans="1:16" s="5" customFormat="1" ht="57">
      <c r="A566" s="23" t="s">
        <v>1925</v>
      </c>
      <c r="B566" s="24" t="s">
        <v>1926</v>
      </c>
      <c r="C566" s="24" t="s">
        <v>754</v>
      </c>
      <c r="D566" s="25" t="s">
        <v>1540</v>
      </c>
      <c r="E566" s="58" t="s">
        <v>2367</v>
      </c>
      <c r="F566" s="63">
        <v>1101.21</v>
      </c>
      <c r="G566" s="95" t="s">
        <v>1558</v>
      </c>
      <c r="H566" s="20">
        <v>40269</v>
      </c>
      <c r="I566" s="62"/>
      <c r="J566" s="63">
        <v>1701</v>
      </c>
      <c r="K566" s="105" t="s">
        <v>1643</v>
      </c>
      <c r="L566" s="105" t="s">
        <v>1643</v>
      </c>
      <c r="M566" s="58"/>
      <c r="N566" s="14"/>
      <c r="O566" s="15"/>
      <c r="P566" s="15"/>
    </row>
    <row r="567" spans="1:16" s="9" customFormat="1" ht="57">
      <c r="A567" s="23" t="s">
        <v>1923</v>
      </c>
      <c r="B567" s="24" t="s">
        <v>1924</v>
      </c>
      <c r="C567" s="24" t="s">
        <v>738</v>
      </c>
      <c r="D567" s="25" t="s">
        <v>1540</v>
      </c>
      <c r="E567" s="58" t="s">
        <v>2367</v>
      </c>
      <c r="F567" s="63">
        <v>825.91</v>
      </c>
      <c r="G567" s="95" t="s">
        <v>1558</v>
      </c>
      <c r="H567" s="20">
        <v>40269</v>
      </c>
      <c r="I567" s="62"/>
      <c r="J567" s="63">
        <v>1026.52</v>
      </c>
      <c r="K567" s="105" t="s">
        <v>1643</v>
      </c>
      <c r="L567" s="105" t="s">
        <v>1643</v>
      </c>
      <c r="M567" s="58"/>
      <c r="N567" s="14"/>
      <c r="O567" s="15"/>
      <c r="P567" s="15"/>
    </row>
    <row r="568" spans="1:16" s="9" customFormat="1" ht="57">
      <c r="A568" s="23" t="s">
        <v>1920</v>
      </c>
      <c r="B568" s="24" t="s">
        <v>1921</v>
      </c>
      <c r="C568" s="24" t="s">
        <v>2271</v>
      </c>
      <c r="D568" s="25" t="s">
        <v>1540</v>
      </c>
      <c r="E568" s="58" t="s">
        <v>2367</v>
      </c>
      <c r="F568" s="63">
        <v>1027.8</v>
      </c>
      <c r="G568" s="95" t="s">
        <v>1558</v>
      </c>
      <c r="H568" s="20">
        <v>40269</v>
      </c>
      <c r="I568" s="62"/>
      <c r="J568" s="63">
        <v>1668.88</v>
      </c>
      <c r="K568" s="105" t="s">
        <v>1643</v>
      </c>
      <c r="L568" s="105" t="s">
        <v>1643</v>
      </c>
      <c r="M568" s="58"/>
      <c r="N568" s="14"/>
      <c r="O568" s="15"/>
      <c r="P568" s="15"/>
    </row>
    <row r="569" spans="1:16" s="9" customFormat="1" ht="57">
      <c r="A569" s="23" t="s">
        <v>1922</v>
      </c>
      <c r="B569" s="24" t="s">
        <v>1921</v>
      </c>
      <c r="C569" s="24" t="s">
        <v>1469</v>
      </c>
      <c r="D569" s="25" t="s">
        <v>1540</v>
      </c>
      <c r="E569" s="58" t="s">
        <v>2367</v>
      </c>
      <c r="F569" s="63">
        <v>3083.4</v>
      </c>
      <c r="G569" s="95" t="s">
        <v>1558</v>
      </c>
      <c r="H569" s="20">
        <v>40269</v>
      </c>
      <c r="I569" s="62"/>
      <c r="J569" s="63">
        <v>5333.61</v>
      </c>
      <c r="K569" s="105" t="s">
        <v>1643</v>
      </c>
      <c r="L569" s="105" t="s">
        <v>1643</v>
      </c>
      <c r="M569" s="58"/>
      <c r="N569" s="14"/>
      <c r="O569" s="15"/>
      <c r="P569" s="15"/>
    </row>
    <row r="570" spans="1:16" s="9" customFormat="1" ht="57">
      <c r="A570" s="11" t="s">
        <v>1478</v>
      </c>
      <c r="B570" s="12" t="s">
        <v>1479</v>
      </c>
      <c r="C570" s="31" t="s">
        <v>2271</v>
      </c>
      <c r="D570" s="32" t="s">
        <v>1540</v>
      </c>
      <c r="E570" s="58" t="s">
        <v>2367</v>
      </c>
      <c r="F570" s="13">
        <v>1080.8</v>
      </c>
      <c r="G570" s="95" t="s">
        <v>1558</v>
      </c>
      <c r="H570" s="33">
        <v>40269</v>
      </c>
      <c r="I570" s="29"/>
      <c r="J570" s="13">
        <v>1855.41</v>
      </c>
      <c r="K570" s="103">
        <v>1032.4120213005888</v>
      </c>
      <c r="L570" s="103">
        <v>1060.1918648925428</v>
      </c>
      <c r="M570" s="58" t="s">
        <v>2367</v>
      </c>
      <c r="N570" s="14">
        <f>J570-F570</f>
        <v>774.6100000000001</v>
      </c>
      <c r="O570" s="15">
        <v>0</v>
      </c>
      <c r="P570" s="15">
        <v>0</v>
      </c>
    </row>
    <row r="571" spans="1:16" s="9" customFormat="1" ht="57">
      <c r="A571" s="11" t="s">
        <v>1480</v>
      </c>
      <c r="B571" s="12" t="s">
        <v>1479</v>
      </c>
      <c r="C571" s="31" t="s">
        <v>1469</v>
      </c>
      <c r="D571" s="32" t="s">
        <v>1540</v>
      </c>
      <c r="E571" s="58" t="s">
        <v>2367</v>
      </c>
      <c r="F571" s="13">
        <v>3242.4</v>
      </c>
      <c r="G571" s="95" t="s">
        <v>1558</v>
      </c>
      <c r="H571" s="33">
        <v>40269</v>
      </c>
      <c r="I571" s="29"/>
      <c r="J571" s="13">
        <v>5333.61</v>
      </c>
      <c r="K571" s="103">
        <v>3154.5660392818327</v>
      </c>
      <c r="L571" s="103">
        <v>3180.5914457344516</v>
      </c>
      <c r="M571" s="58" t="s">
        <v>2367</v>
      </c>
      <c r="N571" s="14">
        <f>J571-F571</f>
        <v>2091.2099999999996</v>
      </c>
      <c r="O571" s="15">
        <v>0</v>
      </c>
      <c r="P571" s="15">
        <v>0</v>
      </c>
    </row>
    <row r="572" spans="1:16" s="5" customFormat="1" ht="57">
      <c r="A572" s="11" t="s">
        <v>1481</v>
      </c>
      <c r="B572" s="12" t="s">
        <v>1482</v>
      </c>
      <c r="C572" s="31" t="s">
        <v>768</v>
      </c>
      <c r="D572" s="32" t="s">
        <v>1540</v>
      </c>
      <c r="E572" s="58" t="s">
        <v>2367</v>
      </c>
      <c r="F572" s="13">
        <v>810.6</v>
      </c>
      <c r="G572" s="95" t="s">
        <v>1558</v>
      </c>
      <c r="H572" s="33">
        <v>40269</v>
      </c>
      <c r="I572" s="29"/>
      <c r="J572" s="13">
        <v>1045.03</v>
      </c>
      <c r="K572" s="103">
        <v>907.7706000000001</v>
      </c>
      <c r="L572" s="103">
        <v>987.316</v>
      </c>
      <c r="M572" s="58" t="s">
        <v>2367</v>
      </c>
      <c r="N572" s="14">
        <f>J572-F572</f>
        <v>234.42999999999995</v>
      </c>
      <c r="O572" s="15">
        <f>K572-F572</f>
        <v>97.17060000000004</v>
      </c>
      <c r="P572" s="15">
        <f>L572-F572</f>
        <v>176.716</v>
      </c>
    </row>
    <row r="573" spans="1:16" s="2" customFormat="1" ht="68.25">
      <c r="A573" s="34" t="s">
        <v>1835</v>
      </c>
      <c r="B573" s="35" t="s">
        <v>1836</v>
      </c>
      <c r="C573" s="35" t="s">
        <v>2271</v>
      </c>
      <c r="D573" s="36" t="s">
        <v>1540</v>
      </c>
      <c r="E573" s="56" t="s">
        <v>2020</v>
      </c>
      <c r="F573" s="65"/>
      <c r="G573" s="96"/>
      <c r="H573" s="20">
        <v>40269</v>
      </c>
      <c r="I573" s="101"/>
      <c r="J573" s="65"/>
      <c r="K573" s="105"/>
      <c r="L573" s="105"/>
      <c r="M573" s="22"/>
      <c r="N573" s="85"/>
      <c r="O573" s="86"/>
      <c r="P573" s="86"/>
    </row>
    <row r="574" spans="1:16" s="9" customFormat="1" ht="68.25">
      <c r="A574" s="34" t="s">
        <v>1837</v>
      </c>
      <c r="B574" s="35" t="s">
        <v>1836</v>
      </c>
      <c r="C574" s="35" t="s">
        <v>1469</v>
      </c>
      <c r="D574" s="36" t="s">
        <v>1540</v>
      </c>
      <c r="E574" s="56" t="s">
        <v>2020</v>
      </c>
      <c r="F574" s="65"/>
      <c r="G574" s="96"/>
      <c r="H574" s="20">
        <v>40269</v>
      </c>
      <c r="I574" s="101"/>
      <c r="J574" s="65"/>
      <c r="K574" s="105"/>
      <c r="L574" s="105"/>
      <c r="M574" s="22"/>
      <c r="N574" s="85"/>
      <c r="O574" s="86"/>
      <c r="P574" s="86"/>
    </row>
    <row r="575" spans="1:16" s="5" customFormat="1" ht="68.25">
      <c r="A575" s="34" t="s">
        <v>1912</v>
      </c>
      <c r="B575" s="35" t="s">
        <v>1836</v>
      </c>
      <c r="C575" s="35" t="s">
        <v>2271</v>
      </c>
      <c r="D575" s="36" t="s">
        <v>1540</v>
      </c>
      <c r="E575" s="56" t="s">
        <v>2020</v>
      </c>
      <c r="F575" s="65"/>
      <c r="G575" s="96"/>
      <c r="H575" s="20">
        <v>40269</v>
      </c>
      <c r="I575" s="101"/>
      <c r="J575" s="65"/>
      <c r="K575" s="105"/>
      <c r="L575" s="105"/>
      <c r="M575" s="22"/>
      <c r="N575" s="85"/>
      <c r="O575" s="86"/>
      <c r="P575" s="86"/>
    </row>
    <row r="576" spans="1:16" s="9" customFormat="1" ht="68.25">
      <c r="A576" s="34" t="s">
        <v>1913</v>
      </c>
      <c r="B576" s="35" t="s">
        <v>1836</v>
      </c>
      <c r="C576" s="35" t="s">
        <v>1469</v>
      </c>
      <c r="D576" s="36" t="s">
        <v>1540</v>
      </c>
      <c r="E576" s="56" t="s">
        <v>2020</v>
      </c>
      <c r="F576" s="65"/>
      <c r="G576" s="96"/>
      <c r="H576" s="20">
        <v>40269</v>
      </c>
      <c r="I576" s="101"/>
      <c r="J576" s="65"/>
      <c r="K576" s="105"/>
      <c r="L576" s="105"/>
      <c r="M576" s="22"/>
      <c r="N576" s="85"/>
      <c r="O576" s="86"/>
      <c r="P576" s="86"/>
    </row>
    <row r="577" spans="1:16" s="4" customFormat="1" ht="57">
      <c r="A577" s="11" t="s">
        <v>1466</v>
      </c>
      <c r="B577" s="12" t="s">
        <v>1467</v>
      </c>
      <c r="C577" s="31" t="s">
        <v>2271</v>
      </c>
      <c r="D577" s="32" t="s">
        <v>1540</v>
      </c>
      <c r="E577" s="58" t="s">
        <v>2367</v>
      </c>
      <c r="F577" s="13">
        <v>1080.8</v>
      </c>
      <c r="G577" s="95" t="s">
        <v>1558</v>
      </c>
      <c r="H577" s="33">
        <v>40269</v>
      </c>
      <c r="I577" s="29"/>
      <c r="J577" s="13">
        <v>1855.41</v>
      </c>
      <c r="K577" s="103">
        <v>933.9250450280157</v>
      </c>
      <c r="L577" s="103">
        <v>1013.0380445025662</v>
      </c>
      <c r="M577" s="58" t="s">
        <v>2367</v>
      </c>
      <c r="N577" s="14">
        <f>J577-F577</f>
        <v>774.6100000000001</v>
      </c>
      <c r="O577" s="15">
        <v>0</v>
      </c>
      <c r="P577" s="15">
        <v>0</v>
      </c>
    </row>
    <row r="578" spans="1:16" s="4" customFormat="1" ht="57">
      <c r="A578" s="11" t="s">
        <v>1468</v>
      </c>
      <c r="B578" s="12" t="s">
        <v>1467</v>
      </c>
      <c r="C578" s="31" t="s">
        <v>1469</v>
      </c>
      <c r="D578" s="32" t="s">
        <v>1540</v>
      </c>
      <c r="E578" s="58" t="s">
        <v>2367</v>
      </c>
      <c r="F578" s="13">
        <v>3242.4</v>
      </c>
      <c r="G578" s="95" t="s">
        <v>1558</v>
      </c>
      <c r="H578" s="33">
        <v>40269</v>
      </c>
      <c r="I578" s="29"/>
      <c r="J578" s="13">
        <v>5333.61</v>
      </c>
      <c r="K578" s="103">
        <v>3039.1076897507114</v>
      </c>
      <c r="L578" s="103">
        <v>3039.1076897507114</v>
      </c>
      <c r="M578" s="58" t="s">
        <v>2367</v>
      </c>
      <c r="N578" s="14">
        <f>J578-F578</f>
        <v>2091.2099999999996</v>
      </c>
      <c r="O578" s="15">
        <v>0</v>
      </c>
      <c r="P578" s="15">
        <v>0</v>
      </c>
    </row>
    <row r="579" spans="1:16" s="5" customFormat="1" ht="57">
      <c r="A579" s="30" t="s">
        <v>1460</v>
      </c>
      <c r="B579" s="31" t="s">
        <v>1461</v>
      </c>
      <c r="C579" s="31" t="s">
        <v>768</v>
      </c>
      <c r="D579" s="32" t="s">
        <v>1540</v>
      </c>
      <c r="E579" s="58" t="s">
        <v>2367</v>
      </c>
      <c r="F579" s="26">
        <v>810.6</v>
      </c>
      <c r="G579" s="95" t="s">
        <v>1558</v>
      </c>
      <c r="H579" s="33">
        <v>40269</v>
      </c>
      <c r="I579" s="29"/>
      <c r="J579" s="26">
        <v>1143.27</v>
      </c>
      <c r="K579" s="105" t="s">
        <v>1643</v>
      </c>
      <c r="L579" s="105" t="s">
        <v>1643</v>
      </c>
      <c r="M579" s="58"/>
      <c r="N579" s="14"/>
      <c r="O579" s="15"/>
      <c r="P579" s="15"/>
    </row>
    <row r="580" spans="1:16" s="9" customFormat="1" ht="68.25">
      <c r="A580" s="34" t="s">
        <v>1830</v>
      </c>
      <c r="B580" s="35" t="s">
        <v>1484</v>
      </c>
      <c r="C580" s="35" t="s">
        <v>2271</v>
      </c>
      <c r="D580" s="36" t="s">
        <v>1540</v>
      </c>
      <c r="E580" s="56" t="s">
        <v>2020</v>
      </c>
      <c r="F580" s="65"/>
      <c r="G580" s="96"/>
      <c r="H580" s="20">
        <v>40269</v>
      </c>
      <c r="I580" s="101"/>
      <c r="J580" s="65"/>
      <c r="K580" s="105"/>
      <c r="L580" s="105"/>
      <c r="M580" s="22"/>
      <c r="N580" s="85"/>
      <c r="O580" s="86"/>
      <c r="P580" s="86"/>
    </row>
    <row r="581" spans="1:16" s="4" customFormat="1" ht="57">
      <c r="A581" s="11" t="s">
        <v>1483</v>
      </c>
      <c r="B581" s="12" t="s">
        <v>1484</v>
      </c>
      <c r="C581" s="31" t="s">
        <v>2271</v>
      </c>
      <c r="D581" s="32" t="s">
        <v>1540</v>
      </c>
      <c r="E581" s="58" t="s">
        <v>2367</v>
      </c>
      <c r="F581" s="13">
        <v>1080.8</v>
      </c>
      <c r="G581" s="95" t="s">
        <v>1558</v>
      </c>
      <c r="H581" s="33">
        <v>40269</v>
      </c>
      <c r="I581" s="29"/>
      <c r="J581" s="13">
        <v>1855.41</v>
      </c>
      <c r="K581" s="103">
        <v>1038.6953322237168</v>
      </c>
      <c r="L581" s="103">
        <v>1080.7692801127132</v>
      </c>
      <c r="M581" s="58" t="s">
        <v>2367</v>
      </c>
      <c r="N581" s="14">
        <f>J581-F581</f>
        <v>774.6100000000001</v>
      </c>
      <c r="O581" s="15">
        <v>0</v>
      </c>
      <c r="P581" s="15">
        <v>0</v>
      </c>
    </row>
    <row r="582" spans="1:16" s="4" customFormat="1" ht="57">
      <c r="A582" s="11" t="s">
        <v>1458</v>
      </c>
      <c r="B582" s="12" t="s">
        <v>1459</v>
      </c>
      <c r="C582" s="31" t="s">
        <v>768</v>
      </c>
      <c r="D582" s="32" t="s">
        <v>1540</v>
      </c>
      <c r="E582" s="58" t="s">
        <v>2367</v>
      </c>
      <c r="F582" s="13">
        <v>810.6</v>
      </c>
      <c r="G582" s="95" t="s">
        <v>1558</v>
      </c>
      <c r="H582" s="33">
        <v>40269</v>
      </c>
      <c r="I582" s="29"/>
      <c r="J582" s="13">
        <v>1143.27</v>
      </c>
      <c r="K582" s="103">
        <v>994.5232000000001</v>
      </c>
      <c r="L582" s="103">
        <v>1087.57</v>
      </c>
      <c r="M582" s="58" t="s">
        <v>2367</v>
      </c>
      <c r="N582" s="14">
        <f>J582-F582</f>
        <v>332.66999999999996</v>
      </c>
      <c r="O582" s="15">
        <f>K582-F582</f>
        <v>183.92320000000007</v>
      </c>
      <c r="P582" s="15">
        <f>L582-F582</f>
        <v>276.9699999999999</v>
      </c>
    </row>
    <row r="583" spans="1:16" s="9" customFormat="1" ht="57">
      <c r="A583" s="23" t="s">
        <v>1880</v>
      </c>
      <c r="B583" s="24" t="s">
        <v>1459</v>
      </c>
      <c r="C583" s="24" t="s">
        <v>768</v>
      </c>
      <c r="D583" s="25" t="s">
        <v>1540</v>
      </c>
      <c r="E583" s="58" t="s">
        <v>2367</v>
      </c>
      <c r="F583" s="63">
        <v>810.6</v>
      </c>
      <c r="G583" s="95" t="s">
        <v>1558</v>
      </c>
      <c r="H583" s="20">
        <v>40269</v>
      </c>
      <c r="I583" s="62"/>
      <c r="J583" s="63">
        <v>1143.27</v>
      </c>
      <c r="K583" s="105" t="s">
        <v>1643</v>
      </c>
      <c r="L583" s="105" t="s">
        <v>1643</v>
      </c>
      <c r="M583" s="58"/>
      <c r="N583" s="14"/>
      <c r="O583" s="15"/>
      <c r="P583" s="15"/>
    </row>
    <row r="584" spans="1:16" s="2" customFormat="1" ht="34.5">
      <c r="A584" s="70" t="s">
        <v>1860</v>
      </c>
      <c r="B584" s="71" t="s">
        <v>1861</v>
      </c>
      <c r="C584" s="24" t="s">
        <v>1862</v>
      </c>
      <c r="D584" s="25" t="s">
        <v>2372</v>
      </c>
      <c r="E584" s="58" t="s">
        <v>2367</v>
      </c>
      <c r="F584" s="72">
        <v>19.3</v>
      </c>
      <c r="G584" s="97"/>
      <c r="H584" s="20">
        <v>40269</v>
      </c>
      <c r="I584" s="62"/>
      <c r="J584" s="72">
        <v>73.72</v>
      </c>
      <c r="K584" s="103">
        <v>49.273253333333344</v>
      </c>
      <c r="L584" s="103">
        <v>49.293200000000006</v>
      </c>
      <c r="M584" s="58" t="s">
        <v>2367</v>
      </c>
      <c r="N584" s="14">
        <f aca="true" t="shared" si="53" ref="N584:N590">J584-F584</f>
        <v>54.42</v>
      </c>
      <c r="O584" s="15">
        <f>K584-F584</f>
        <v>29.973253333333343</v>
      </c>
      <c r="P584" s="15">
        <f>L584-F584</f>
        <v>29.993200000000005</v>
      </c>
    </row>
    <row r="585" spans="1:16" s="2" customFormat="1" ht="34.5">
      <c r="A585" s="70" t="s">
        <v>1863</v>
      </c>
      <c r="B585" s="71" t="s">
        <v>1861</v>
      </c>
      <c r="C585" s="24" t="s">
        <v>1864</v>
      </c>
      <c r="D585" s="25" t="s">
        <v>2372</v>
      </c>
      <c r="E585" s="58" t="s">
        <v>2367</v>
      </c>
      <c r="F585" s="72">
        <v>38.59</v>
      </c>
      <c r="G585" s="97"/>
      <c r="H585" s="20">
        <v>40269</v>
      </c>
      <c r="I585" s="62"/>
      <c r="J585" s="72">
        <v>171.05</v>
      </c>
      <c r="K585" s="103">
        <v>98.56298434782609</v>
      </c>
      <c r="L585" s="103">
        <v>98.58640000000001</v>
      </c>
      <c r="M585" s="58" t="s">
        <v>2367</v>
      </c>
      <c r="N585" s="14">
        <f t="shared" si="53"/>
        <v>132.46</v>
      </c>
      <c r="O585" s="15">
        <f>K585-F585</f>
        <v>59.972984347826085</v>
      </c>
      <c r="P585" s="15">
        <f>L585-F585</f>
        <v>59.99640000000001</v>
      </c>
    </row>
    <row r="586" spans="1:16" s="5" customFormat="1" ht="34.5">
      <c r="A586" s="70" t="s">
        <v>1865</v>
      </c>
      <c r="B586" s="71" t="s">
        <v>1861</v>
      </c>
      <c r="C586" s="24" t="s">
        <v>1866</v>
      </c>
      <c r="D586" s="25" t="s">
        <v>2372</v>
      </c>
      <c r="E586" s="58" t="s">
        <v>2367</v>
      </c>
      <c r="F586" s="72">
        <v>57.89</v>
      </c>
      <c r="G586" s="97"/>
      <c r="H586" s="20">
        <v>40269</v>
      </c>
      <c r="I586" s="62"/>
      <c r="J586" s="72">
        <v>246.07</v>
      </c>
      <c r="K586" s="103">
        <v>147.7780982073266</v>
      </c>
      <c r="L586" s="103">
        <v>147.90304477611943</v>
      </c>
      <c r="M586" s="58" t="s">
        <v>2367</v>
      </c>
      <c r="N586" s="14">
        <f t="shared" si="53"/>
        <v>188.18</v>
      </c>
      <c r="O586" s="15">
        <f>K586-F586</f>
        <v>89.88809820732659</v>
      </c>
      <c r="P586" s="15">
        <f>L586-F586</f>
        <v>90.01304477611943</v>
      </c>
    </row>
    <row r="587" spans="1:16" s="2" customFormat="1" ht="57">
      <c r="A587" s="11" t="s">
        <v>619</v>
      </c>
      <c r="B587" s="12" t="s">
        <v>620</v>
      </c>
      <c r="C587" s="31" t="s">
        <v>893</v>
      </c>
      <c r="D587" s="32" t="s">
        <v>1536</v>
      </c>
      <c r="E587" s="58" t="s">
        <v>2367</v>
      </c>
      <c r="F587" s="13">
        <v>2158.8</v>
      </c>
      <c r="G587" s="95" t="s">
        <v>1558</v>
      </c>
      <c r="H587" s="33">
        <v>40238</v>
      </c>
      <c r="I587" s="29"/>
      <c r="J587" s="14">
        <v>2586.56</v>
      </c>
      <c r="K587" s="103">
        <v>2094.3423780000226</v>
      </c>
      <c r="L587" s="103">
        <v>2158.7953894128996</v>
      </c>
      <c r="M587" s="58" t="s">
        <v>2367</v>
      </c>
      <c r="N587" s="14">
        <f t="shared" si="53"/>
        <v>427.75999999999976</v>
      </c>
      <c r="O587" s="15">
        <v>0</v>
      </c>
      <c r="P587" s="15">
        <v>0</v>
      </c>
    </row>
    <row r="588" spans="1:16" s="2" customFormat="1" ht="57">
      <c r="A588" s="11" t="s">
        <v>621</v>
      </c>
      <c r="B588" s="12" t="s">
        <v>620</v>
      </c>
      <c r="C588" s="31" t="s">
        <v>615</v>
      </c>
      <c r="D588" s="32" t="s">
        <v>1536</v>
      </c>
      <c r="E588" s="58" t="s">
        <v>2367</v>
      </c>
      <c r="F588" s="13">
        <v>6476.4</v>
      </c>
      <c r="G588" s="95" t="s">
        <v>1558</v>
      </c>
      <c r="H588" s="33">
        <v>40238</v>
      </c>
      <c r="I588" s="29"/>
      <c r="J588" s="14">
        <v>8550</v>
      </c>
      <c r="K588" s="103">
        <v>6476.391834364091</v>
      </c>
      <c r="L588" s="103">
        <v>6476.391834364091</v>
      </c>
      <c r="M588" s="58" t="s">
        <v>2367</v>
      </c>
      <c r="N588" s="14">
        <f t="shared" si="53"/>
        <v>2073.6000000000004</v>
      </c>
      <c r="O588" s="15">
        <v>0</v>
      </c>
      <c r="P588" s="15">
        <v>0</v>
      </c>
    </row>
    <row r="589" spans="1:16" s="9" customFormat="1" ht="12.75">
      <c r="A589" s="11" t="s">
        <v>2064</v>
      </c>
      <c r="B589" s="12" t="s">
        <v>1463</v>
      </c>
      <c r="C589" s="31" t="s">
        <v>2065</v>
      </c>
      <c r="D589" s="32" t="s">
        <v>1541</v>
      </c>
      <c r="E589" s="58">
        <v>176.75</v>
      </c>
      <c r="F589" s="13">
        <v>89.2</v>
      </c>
      <c r="G589" s="95"/>
      <c r="H589" s="33">
        <v>40269</v>
      </c>
      <c r="I589" s="29">
        <v>276.14</v>
      </c>
      <c r="J589" s="13">
        <v>304.21</v>
      </c>
      <c r="K589" s="103">
        <v>243.1763071774194</v>
      </c>
      <c r="L589" s="103">
        <v>300.06636000000003</v>
      </c>
      <c r="M589" s="29">
        <f>I589-E589</f>
        <v>99.38999999999999</v>
      </c>
      <c r="N589" s="14">
        <f t="shared" si="53"/>
        <v>215.01</v>
      </c>
      <c r="O589" s="15">
        <f>K589-F589</f>
        <v>153.97630717741941</v>
      </c>
      <c r="P589" s="15">
        <f>L589-F589</f>
        <v>210.86636000000004</v>
      </c>
    </row>
    <row r="590" spans="1:16" s="4" customFormat="1" ht="12.75">
      <c r="A590" s="11" t="s">
        <v>2066</v>
      </c>
      <c r="B590" s="12" t="s">
        <v>1464</v>
      </c>
      <c r="C590" s="31" t="s">
        <v>2067</v>
      </c>
      <c r="D590" s="32" t="s">
        <v>1541</v>
      </c>
      <c r="E590" s="58">
        <v>530.25</v>
      </c>
      <c r="F590" s="13">
        <v>267.6</v>
      </c>
      <c r="G590" s="95"/>
      <c r="H590" s="33">
        <v>40269</v>
      </c>
      <c r="I590" s="29">
        <v>530.14</v>
      </c>
      <c r="J590" s="13">
        <v>530.25</v>
      </c>
      <c r="K590" s="103">
        <v>559.70816</v>
      </c>
      <c r="L590" s="103">
        <v>559.70816</v>
      </c>
      <c r="M590" s="29">
        <v>0</v>
      </c>
      <c r="N590" s="14">
        <f t="shared" si="53"/>
        <v>262.65</v>
      </c>
      <c r="O590" s="15">
        <f>K590-F590</f>
        <v>292.10816</v>
      </c>
      <c r="P590" s="15">
        <f>L590-F590</f>
        <v>292.10816</v>
      </c>
    </row>
    <row r="591" spans="1:16" s="9" customFormat="1" ht="34.5">
      <c r="A591" s="70" t="s">
        <v>1784</v>
      </c>
      <c r="B591" s="71" t="s">
        <v>1785</v>
      </c>
      <c r="C591" s="24" t="s">
        <v>2065</v>
      </c>
      <c r="D591" s="25" t="s">
        <v>1541</v>
      </c>
      <c r="E591" s="58" t="s">
        <v>2367</v>
      </c>
      <c r="F591" s="72">
        <v>89.2</v>
      </c>
      <c r="G591" s="97"/>
      <c r="H591" s="20">
        <v>40269</v>
      </c>
      <c r="I591" s="62"/>
      <c r="J591" s="72">
        <v>304.21</v>
      </c>
      <c r="K591" s="105" t="s">
        <v>1643</v>
      </c>
      <c r="L591" s="105" t="s">
        <v>1643</v>
      </c>
      <c r="M591" s="58"/>
      <c r="N591" s="14"/>
      <c r="O591" s="15"/>
      <c r="P591" s="15"/>
    </row>
    <row r="592" spans="1:16" s="9" customFormat="1" ht="68.25">
      <c r="A592" s="34" t="s">
        <v>1786</v>
      </c>
      <c r="B592" s="35" t="s">
        <v>1787</v>
      </c>
      <c r="C592" s="35" t="s">
        <v>2067</v>
      </c>
      <c r="D592" s="36" t="s">
        <v>1541</v>
      </c>
      <c r="E592" s="61" t="s">
        <v>2020</v>
      </c>
      <c r="F592" s="65"/>
      <c r="G592" s="100"/>
      <c r="H592" s="20">
        <v>40269</v>
      </c>
      <c r="I592" s="101"/>
      <c r="J592" s="65"/>
      <c r="K592" s="105"/>
      <c r="L592" s="105"/>
      <c r="M592" s="22"/>
      <c r="N592" s="85"/>
      <c r="O592" s="86"/>
      <c r="P592" s="86"/>
    </row>
    <row r="593" spans="1:16" s="9" customFormat="1" ht="12.75">
      <c r="A593" s="11" t="s">
        <v>2068</v>
      </c>
      <c r="B593" s="12" t="s">
        <v>2069</v>
      </c>
      <c r="C593" s="31" t="s">
        <v>2065</v>
      </c>
      <c r="D593" s="32" t="s">
        <v>1541</v>
      </c>
      <c r="E593" s="58">
        <v>84.75</v>
      </c>
      <c r="F593" s="13">
        <v>89.2</v>
      </c>
      <c r="G593" s="95"/>
      <c r="H593" s="33">
        <v>40269</v>
      </c>
      <c r="I593" s="29">
        <v>84.7</v>
      </c>
      <c r="J593" s="13">
        <v>84.75</v>
      </c>
      <c r="K593" s="103">
        <v>78.54490882553877</v>
      </c>
      <c r="L593" s="103">
        <v>88.9660885981019</v>
      </c>
      <c r="M593" s="29">
        <v>0</v>
      </c>
      <c r="N593" s="14">
        <v>0</v>
      </c>
      <c r="O593" s="15">
        <v>0</v>
      </c>
      <c r="P593" s="15">
        <v>0</v>
      </c>
    </row>
    <row r="594" spans="1:16" s="4" customFormat="1" ht="12.75">
      <c r="A594" s="11" t="s">
        <v>2379</v>
      </c>
      <c r="B594" s="12" t="s">
        <v>2378</v>
      </c>
      <c r="C594" s="31" t="s">
        <v>1514</v>
      </c>
      <c r="D594" s="32" t="s">
        <v>1529</v>
      </c>
      <c r="E594" s="58">
        <v>150</v>
      </c>
      <c r="F594" s="13">
        <v>76</v>
      </c>
      <c r="G594" s="95"/>
      <c r="H594" s="33">
        <v>40269</v>
      </c>
      <c r="I594" s="29">
        <v>150</v>
      </c>
      <c r="J594" s="14">
        <v>288.94756</v>
      </c>
      <c r="K594" s="103">
        <v>150.10557535660095</v>
      </c>
      <c r="L594" s="103">
        <v>179.52</v>
      </c>
      <c r="M594" s="29">
        <f>I594-E594</f>
        <v>0</v>
      </c>
      <c r="N594" s="14">
        <f>J594-F594</f>
        <v>212.94756</v>
      </c>
      <c r="O594" s="15">
        <f>K594-F594</f>
        <v>74.10557535660095</v>
      </c>
      <c r="P594" s="15">
        <f>L594-F594</f>
        <v>103.52000000000001</v>
      </c>
    </row>
    <row r="595" spans="1:16" s="2" customFormat="1" ht="12.75">
      <c r="A595" s="11" t="s">
        <v>403</v>
      </c>
      <c r="B595" s="106" t="s">
        <v>429</v>
      </c>
      <c r="C595" s="31" t="s">
        <v>1050</v>
      </c>
      <c r="D595" s="32" t="s">
        <v>1529</v>
      </c>
      <c r="E595" s="99">
        <v>94.02</v>
      </c>
      <c r="F595" s="68">
        <v>42.3</v>
      </c>
      <c r="G595" s="95"/>
      <c r="H595" s="33">
        <v>40299</v>
      </c>
      <c r="I595" s="78">
        <v>213.85</v>
      </c>
      <c r="J595" s="13">
        <v>229.83</v>
      </c>
      <c r="K595" s="103">
        <v>165.64036588614394</v>
      </c>
      <c r="L595" s="103">
        <v>173.20688</v>
      </c>
      <c r="M595" s="29">
        <f>I595-E595</f>
        <v>119.83</v>
      </c>
      <c r="N595" s="14">
        <f>J595-F595</f>
        <v>187.53000000000003</v>
      </c>
      <c r="O595" s="15">
        <f>K595-F595</f>
        <v>123.34036588614394</v>
      </c>
      <c r="P595" s="15">
        <f>L595-F595</f>
        <v>130.90688</v>
      </c>
    </row>
    <row r="596" spans="1:16" s="9" customFormat="1" ht="34.5">
      <c r="A596" s="30" t="s">
        <v>2399</v>
      </c>
      <c r="B596" s="31" t="s">
        <v>2395</v>
      </c>
      <c r="C596" s="31" t="s">
        <v>1560</v>
      </c>
      <c r="D596" s="32" t="s">
        <v>1529</v>
      </c>
      <c r="E596" s="58">
        <v>45</v>
      </c>
      <c r="F596" s="26">
        <v>22.8</v>
      </c>
      <c r="G596" s="95"/>
      <c r="H596" s="33">
        <v>40269</v>
      </c>
      <c r="I596" s="29">
        <v>57.45</v>
      </c>
      <c r="J596" s="26">
        <v>69.25</v>
      </c>
      <c r="K596" s="105" t="s">
        <v>1643</v>
      </c>
      <c r="L596" s="105" t="s">
        <v>1643</v>
      </c>
      <c r="M596" s="29"/>
      <c r="N596" s="14"/>
      <c r="O596" s="15"/>
      <c r="P596" s="15"/>
    </row>
    <row r="597" spans="1:16" s="9" customFormat="1" ht="34.5">
      <c r="A597" s="30" t="s">
        <v>1325</v>
      </c>
      <c r="B597" s="31" t="s">
        <v>2395</v>
      </c>
      <c r="C597" s="31" t="s">
        <v>2397</v>
      </c>
      <c r="D597" s="32" t="s">
        <v>1529</v>
      </c>
      <c r="E597" s="58">
        <v>75</v>
      </c>
      <c r="F597" s="26">
        <v>38</v>
      </c>
      <c r="G597" s="95"/>
      <c r="H597" s="33">
        <v>40269</v>
      </c>
      <c r="I597" s="29">
        <v>95.75</v>
      </c>
      <c r="J597" s="26">
        <v>123.63</v>
      </c>
      <c r="K597" s="105" t="s">
        <v>1643</v>
      </c>
      <c r="L597" s="105" t="s">
        <v>1643</v>
      </c>
      <c r="M597" s="29"/>
      <c r="N597" s="14"/>
      <c r="O597" s="15"/>
      <c r="P597" s="15"/>
    </row>
    <row r="598" spans="1:16" s="4" customFormat="1" ht="12.75">
      <c r="A598" s="11" t="s">
        <v>1326</v>
      </c>
      <c r="B598" s="12" t="s">
        <v>2395</v>
      </c>
      <c r="C598" s="31" t="s">
        <v>1514</v>
      </c>
      <c r="D598" s="32" t="s">
        <v>1529</v>
      </c>
      <c r="E598" s="58">
        <v>150</v>
      </c>
      <c r="F598" s="13">
        <v>76</v>
      </c>
      <c r="G598" s="95"/>
      <c r="H598" s="33">
        <v>40269</v>
      </c>
      <c r="I598" s="29">
        <v>186.07</v>
      </c>
      <c r="J598" s="13">
        <v>196.19</v>
      </c>
      <c r="K598" s="103">
        <v>122.60248000000001</v>
      </c>
      <c r="L598" s="103">
        <v>181.65928000000005</v>
      </c>
      <c r="M598" s="29">
        <f>I598-E598</f>
        <v>36.06999999999999</v>
      </c>
      <c r="N598" s="14">
        <f>J598-F598</f>
        <v>120.19</v>
      </c>
      <c r="O598" s="15">
        <f>K598-F598</f>
        <v>46.602480000000014</v>
      </c>
      <c r="P598" s="15">
        <f>L598-F598</f>
        <v>105.65928000000005</v>
      </c>
    </row>
    <row r="599" spans="1:16" s="9" customFormat="1" ht="34.5">
      <c r="A599" s="30" t="s">
        <v>2384</v>
      </c>
      <c r="B599" s="31" t="s">
        <v>2381</v>
      </c>
      <c r="C599" s="31" t="s">
        <v>774</v>
      </c>
      <c r="D599" s="32" t="s">
        <v>1529</v>
      </c>
      <c r="E599" s="58">
        <v>90</v>
      </c>
      <c r="F599" s="26">
        <v>30.3</v>
      </c>
      <c r="G599" s="95"/>
      <c r="H599" s="33">
        <v>40269</v>
      </c>
      <c r="I599" s="29">
        <v>94.8</v>
      </c>
      <c r="J599" s="26">
        <v>96.78</v>
      </c>
      <c r="K599" s="105" t="s">
        <v>1643</v>
      </c>
      <c r="L599" s="105" t="s">
        <v>1643</v>
      </c>
      <c r="M599" s="29"/>
      <c r="N599" s="14"/>
      <c r="O599" s="15"/>
      <c r="P599" s="15"/>
    </row>
    <row r="600" spans="1:16" s="4" customFormat="1" ht="12.75">
      <c r="A600" s="11" t="s">
        <v>2475</v>
      </c>
      <c r="B600" s="12" t="s">
        <v>2476</v>
      </c>
      <c r="C600" s="31" t="s">
        <v>2477</v>
      </c>
      <c r="D600" s="32" t="s">
        <v>1537</v>
      </c>
      <c r="E600" s="58">
        <v>5.77</v>
      </c>
      <c r="F600" s="13">
        <v>6.48</v>
      </c>
      <c r="G600" s="95"/>
      <c r="H600" s="33" t="s">
        <v>2521</v>
      </c>
      <c r="I600" s="29">
        <v>25.35</v>
      </c>
      <c r="J600" s="14">
        <v>29.47</v>
      </c>
      <c r="K600" s="103">
        <v>41.88800000000001</v>
      </c>
      <c r="L600" s="103">
        <v>41.88800000000001</v>
      </c>
      <c r="M600" s="29">
        <f>I600-E600</f>
        <v>19.580000000000002</v>
      </c>
      <c r="N600" s="14">
        <f>J600-F600</f>
        <v>22.99</v>
      </c>
      <c r="O600" s="15">
        <f>K600-F600</f>
        <v>35.408000000000015</v>
      </c>
      <c r="P600" s="15">
        <f>L600-F600</f>
        <v>35.408000000000015</v>
      </c>
    </row>
    <row r="601" spans="1:16" s="4" customFormat="1" ht="12.75">
      <c r="A601" s="11" t="s">
        <v>2478</v>
      </c>
      <c r="B601" s="12" t="s">
        <v>2476</v>
      </c>
      <c r="C601" s="31" t="s">
        <v>2479</v>
      </c>
      <c r="D601" s="32" t="s">
        <v>1537</v>
      </c>
      <c r="E601" s="58">
        <v>11.54</v>
      </c>
      <c r="F601" s="13">
        <v>12.96</v>
      </c>
      <c r="G601" s="95"/>
      <c r="H601" s="33" t="s">
        <v>2521</v>
      </c>
      <c r="I601" s="29">
        <v>46.68</v>
      </c>
      <c r="J601" s="14">
        <v>51.46</v>
      </c>
      <c r="K601" s="103">
        <v>71.8370527536232</v>
      </c>
      <c r="L601" s="103">
        <v>73.81264000000002</v>
      </c>
      <c r="M601" s="29">
        <f>I601-E601</f>
        <v>35.14</v>
      </c>
      <c r="N601" s="14">
        <f>J601-F601</f>
        <v>38.5</v>
      </c>
      <c r="O601" s="15">
        <f>K601-F601</f>
        <v>58.8770527536232</v>
      </c>
      <c r="P601" s="15">
        <f>L601-F601</f>
        <v>60.852640000000015</v>
      </c>
    </row>
    <row r="602" spans="1:16" s="9" customFormat="1" ht="34.5">
      <c r="A602" s="11" t="s">
        <v>2901</v>
      </c>
      <c r="B602" s="12" t="s">
        <v>2902</v>
      </c>
      <c r="C602" s="31" t="s">
        <v>571</v>
      </c>
      <c r="D602" s="32" t="s">
        <v>2369</v>
      </c>
      <c r="E602" s="58" t="s">
        <v>2367</v>
      </c>
      <c r="F602" s="13">
        <v>421</v>
      </c>
      <c r="G602" s="95"/>
      <c r="H602" s="33">
        <v>40238</v>
      </c>
      <c r="I602" s="29"/>
      <c r="J602" s="14">
        <v>492.42</v>
      </c>
      <c r="K602" s="103">
        <v>449.8788800000001</v>
      </c>
      <c r="L602" s="103">
        <v>449.8788800000001</v>
      </c>
      <c r="M602" s="58" t="s">
        <v>2367</v>
      </c>
      <c r="N602" s="14">
        <f>J602-F602</f>
        <v>71.42000000000002</v>
      </c>
      <c r="O602" s="15">
        <f>K602-F602</f>
        <v>28.878880000000095</v>
      </c>
      <c r="P602" s="15">
        <f>L602-F602</f>
        <v>28.878880000000095</v>
      </c>
    </row>
    <row r="603" spans="1:16" s="9" customFormat="1" ht="68.25">
      <c r="A603" s="16" t="s">
        <v>2903</v>
      </c>
      <c r="B603" s="17" t="s">
        <v>2902</v>
      </c>
      <c r="C603" s="17" t="s">
        <v>2271</v>
      </c>
      <c r="D603" s="18" t="s">
        <v>2369</v>
      </c>
      <c r="E603" s="56" t="s">
        <v>2020</v>
      </c>
      <c r="F603" s="19"/>
      <c r="G603" s="96"/>
      <c r="H603" s="20">
        <v>40238</v>
      </c>
      <c r="I603" s="22"/>
      <c r="J603" s="21"/>
      <c r="K603" s="105"/>
      <c r="L603" s="105"/>
      <c r="M603" s="22"/>
      <c r="N603" s="85"/>
      <c r="O603" s="86"/>
      <c r="P603" s="86"/>
    </row>
    <row r="604" spans="1:16" s="9" customFormat="1" ht="23.25">
      <c r="A604" s="11" t="s">
        <v>2904</v>
      </c>
      <c r="B604" s="12" t="s">
        <v>2902</v>
      </c>
      <c r="C604" s="31" t="s">
        <v>2271</v>
      </c>
      <c r="D604" s="32" t="s">
        <v>2369</v>
      </c>
      <c r="E604" s="58">
        <v>119.28</v>
      </c>
      <c r="F604" s="13">
        <v>117.88</v>
      </c>
      <c r="G604" s="95"/>
      <c r="H604" s="33">
        <v>40238</v>
      </c>
      <c r="I604" s="29">
        <v>261.5</v>
      </c>
      <c r="J604" s="14">
        <v>142.08</v>
      </c>
      <c r="K604" s="103">
        <v>132.73883333333336</v>
      </c>
      <c r="L604" s="103">
        <v>147.84968000000003</v>
      </c>
      <c r="M604" s="29">
        <f>I604-E604</f>
        <v>142.22</v>
      </c>
      <c r="N604" s="14">
        <f>J604-F604</f>
        <v>24.200000000000017</v>
      </c>
      <c r="O604" s="15">
        <f>K604-F604</f>
        <v>14.858833333333365</v>
      </c>
      <c r="P604" s="15">
        <f>L604-F604</f>
        <v>29.96968000000004</v>
      </c>
    </row>
    <row r="605" spans="1:16" s="9" customFormat="1" ht="68.25">
      <c r="A605" s="16" t="s">
        <v>2905</v>
      </c>
      <c r="B605" s="17" t="s">
        <v>2902</v>
      </c>
      <c r="C605" s="17" t="s">
        <v>2271</v>
      </c>
      <c r="D605" s="18" t="s">
        <v>2369</v>
      </c>
      <c r="E605" s="56" t="s">
        <v>2020</v>
      </c>
      <c r="F605" s="19"/>
      <c r="G605" s="96"/>
      <c r="H605" s="20">
        <v>40238</v>
      </c>
      <c r="I605" s="22"/>
      <c r="J605" s="21"/>
      <c r="K605" s="105"/>
      <c r="L605" s="105"/>
      <c r="M605" s="22"/>
      <c r="N605" s="85"/>
      <c r="O605" s="86"/>
      <c r="P605" s="86"/>
    </row>
    <row r="606" spans="1:16" s="9" customFormat="1" ht="68.25">
      <c r="A606" s="16" t="s">
        <v>2906</v>
      </c>
      <c r="B606" s="17" t="s">
        <v>2902</v>
      </c>
      <c r="C606" s="17" t="s">
        <v>2271</v>
      </c>
      <c r="D606" s="18" t="s">
        <v>2369</v>
      </c>
      <c r="E606" s="56" t="s">
        <v>2020</v>
      </c>
      <c r="F606" s="19"/>
      <c r="G606" s="96"/>
      <c r="H606" s="20">
        <v>40238</v>
      </c>
      <c r="I606" s="22"/>
      <c r="J606" s="21"/>
      <c r="K606" s="105"/>
      <c r="L606" s="105"/>
      <c r="M606" s="22"/>
      <c r="N606" s="85"/>
      <c r="O606" s="86"/>
      <c r="P606" s="86"/>
    </row>
    <row r="607" spans="1:16" s="9" customFormat="1" ht="34.5">
      <c r="A607" s="11" t="s">
        <v>2907</v>
      </c>
      <c r="B607" s="12" t="s">
        <v>2908</v>
      </c>
      <c r="C607" s="31" t="s">
        <v>2772</v>
      </c>
      <c r="D607" s="32" t="s">
        <v>2369</v>
      </c>
      <c r="E607" s="58" t="s">
        <v>2367</v>
      </c>
      <c r="F607" s="13">
        <v>561</v>
      </c>
      <c r="G607" s="95"/>
      <c r="H607" s="33">
        <v>40238</v>
      </c>
      <c r="I607" s="29"/>
      <c r="J607" s="14">
        <v>640.72</v>
      </c>
      <c r="K607" s="103">
        <v>592.8738200000001</v>
      </c>
      <c r="L607" s="103">
        <v>628.3310000000001</v>
      </c>
      <c r="M607" s="58" t="s">
        <v>2367</v>
      </c>
      <c r="N607" s="14">
        <f>J607-F607</f>
        <v>79.72000000000003</v>
      </c>
      <c r="O607" s="15">
        <f>K607-F607</f>
        <v>31.873820000000137</v>
      </c>
      <c r="P607" s="15">
        <f>L607-F607</f>
        <v>67.33100000000013</v>
      </c>
    </row>
    <row r="608" spans="1:16" s="9" customFormat="1" ht="68.25">
      <c r="A608" s="16" t="s">
        <v>2909</v>
      </c>
      <c r="B608" s="17" t="s">
        <v>2908</v>
      </c>
      <c r="C608" s="17" t="s">
        <v>2870</v>
      </c>
      <c r="D608" s="18" t="s">
        <v>2369</v>
      </c>
      <c r="E608" s="56" t="s">
        <v>2020</v>
      </c>
      <c r="F608" s="19"/>
      <c r="G608" s="96"/>
      <c r="H608" s="20">
        <v>40238</v>
      </c>
      <c r="I608" s="22"/>
      <c r="J608" s="21"/>
      <c r="K608" s="105"/>
      <c r="L608" s="105"/>
      <c r="M608" s="22"/>
      <c r="N608" s="85"/>
      <c r="O608" s="86"/>
      <c r="P608" s="86"/>
    </row>
    <row r="609" spans="1:16" s="2" customFormat="1" ht="23.25">
      <c r="A609" s="11" t="s">
        <v>2910</v>
      </c>
      <c r="B609" s="12" t="s">
        <v>2908</v>
      </c>
      <c r="C609" s="31" t="s">
        <v>2870</v>
      </c>
      <c r="D609" s="32" t="s">
        <v>2369</v>
      </c>
      <c r="E609" s="58">
        <v>190.96</v>
      </c>
      <c r="F609" s="13">
        <v>157.08</v>
      </c>
      <c r="G609" s="95"/>
      <c r="H609" s="33">
        <v>40238</v>
      </c>
      <c r="I609" s="29">
        <v>497.09</v>
      </c>
      <c r="J609" s="14">
        <v>208.29</v>
      </c>
      <c r="K609" s="103">
        <v>197.56616539877305</v>
      </c>
      <c r="L609" s="103">
        <v>208.15344000000002</v>
      </c>
      <c r="M609" s="29">
        <f>I609-E609</f>
        <v>306.13</v>
      </c>
      <c r="N609" s="14">
        <f>J609-F609</f>
        <v>51.20999999999998</v>
      </c>
      <c r="O609" s="15">
        <f>K609-F609</f>
        <v>40.48616539877304</v>
      </c>
      <c r="P609" s="15">
        <f>L609-F609</f>
        <v>51.073440000000005</v>
      </c>
    </row>
    <row r="610" spans="1:16" s="9" customFormat="1" ht="68.25">
      <c r="A610" s="16" t="s">
        <v>2911</v>
      </c>
      <c r="B610" s="17" t="s">
        <v>2908</v>
      </c>
      <c r="C610" s="17" t="s">
        <v>2870</v>
      </c>
      <c r="D610" s="18" t="s">
        <v>2369</v>
      </c>
      <c r="E610" s="56" t="s">
        <v>2020</v>
      </c>
      <c r="F610" s="19"/>
      <c r="G610" s="96"/>
      <c r="H610" s="20">
        <v>40238</v>
      </c>
      <c r="I610" s="22"/>
      <c r="J610" s="21"/>
      <c r="K610" s="105"/>
      <c r="L610" s="105"/>
      <c r="M610" s="22"/>
      <c r="N610" s="85"/>
      <c r="O610" s="86"/>
      <c r="P610" s="86"/>
    </row>
    <row r="611" spans="1:16" s="9" customFormat="1" ht="68.25">
      <c r="A611" s="16" t="s">
        <v>2912</v>
      </c>
      <c r="B611" s="17" t="s">
        <v>2908</v>
      </c>
      <c r="C611" s="17" t="s">
        <v>2870</v>
      </c>
      <c r="D611" s="18" t="s">
        <v>2369</v>
      </c>
      <c r="E611" s="56" t="s">
        <v>2020</v>
      </c>
      <c r="F611" s="19"/>
      <c r="G611" s="96"/>
      <c r="H611" s="20">
        <v>40238</v>
      </c>
      <c r="I611" s="22"/>
      <c r="J611" s="21"/>
      <c r="K611" s="105"/>
      <c r="L611" s="105"/>
      <c r="M611" s="22"/>
      <c r="N611" s="85"/>
      <c r="O611" s="86"/>
      <c r="P611" s="86"/>
    </row>
    <row r="612" spans="1:16" s="4" customFormat="1" ht="34.5">
      <c r="A612" s="30" t="s">
        <v>2913</v>
      </c>
      <c r="B612" s="31" t="s">
        <v>2914</v>
      </c>
      <c r="C612" s="31" t="s">
        <v>2775</v>
      </c>
      <c r="D612" s="32" t="s">
        <v>2369</v>
      </c>
      <c r="E612" s="58" t="s">
        <v>2367</v>
      </c>
      <c r="F612" s="26">
        <v>749</v>
      </c>
      <c r="G612" s="95"/>
      <c r="H612" s="33">
        <v>40238</v>
      </c>
      <c r="I612" s="29"/>
      <c r="J612" s="28"/>
      <c r="K612" s="105" t="s">
        <v>1643</v>
      </c>
      <c r="L612" s="105" t="s">
        <v>1643</v>
      </c>
      <c r="M612" s="58"/>
      <c r="N612" s="14"/>
      <c r="O612" s="15"/>
      <c r="P612" s="15"/>
    </row>
    <row r="613" spans="1:16" s="4" customFormat="1" ht="68.25">
      <c r="A613" s="16" t="s">
        <v>2915</v>
      </c>
      <c r="B613" s="17" t="s">
        <v>2914</v>
      </c>
      <c r="C613" s="17" t="s">
        <v>307</v>
      </c>
      <c r="D613" s="18" t="s">
        <v>2369</v>
      </c>
      <c r="E613" s="56" t="s">
        <v>2020</v>
      </c>
      <c r="F613" s="19"/>
      <c r="G613" s="96"/>
      <c r="H613" s="20">
        <v>40238</v>
      </c>
      <c r="I613" s="22"/>
      <c r="J613" s="21"/>
      <c r="K613" s="105"/>
      <c r="L613" s="105"/>
      <c r="M613" s="22"/>
      <c r="N613" s="85"/>
      <c r="O613" s="86"/>
      <c r="P613" s="86"/>
    </row>
    <row r="614" spans="1:16" s="9" customFormat="1" ht="23.25">
      <c r="A614" s="11" t="s">
        <v>2916</v>
      </c>
      <c r="B614" s="12" t="s">
        <v>2914</v>
      </c>
      <c r="C614" s="31" t="s">
        <v>307</v>
      </c>
      <c r="D614" s="32" t="s">
        <v>2369</v>
      </c>
      <c r="E614" s="58">
        <v>262.36</v>
      </c>
      <c r="F614" s="13">
        <v>209.72</v>
      </c>
      <c r="G614" s="95"/>
      <c r="H614" s="33">
        <v>40238</v>
      </c>
      <c r="I614" s="29">
        <v>864.75</v>
      </c>
      <c r="J614" s="14">
        <v>286.84</v>
      </c>
      <c r="K614" s="103">
        <v>260.66511</v>
      </c>
      <c r="L614" s="103">
        <v>294.21436000000006</v>
      </c>
      <c r="M614" s="29">
        <f>I614-E614</f>
        <v>602.39</v>
      </c>
      <c r="N614" s="14">
        <f>J614-F614</f>
        <v>77.11999999999998</v>
      </c>
      <c r="O614" s="15">
        <f>K614-F614</f>
        <v>50.94511000000003</v>
      </c>
      <c r="P614" s="15">
        <f>L614-F614</f>
        <v>84.49436000000006</v>
      </c>
    </row>
    <row r="615" spans="1:16" s="9" customFormat="1" ht="68.25">
      <c r="A615" s="16" t="s">
        <v>2917</v>
      </c>
      <c r="B615" s="17" t="s">
        <v>2914</v>
      </c>
      <c r="C615" s="17" t="s">
        <v>307</v>
      </c>
      <c r="D615" s="18" t="s">
        <v>2369</v>
      </c>
      <c r="E615" s="56" t="s">
        <v>2020</v>
      </c>
      <c r="F615" s="19"/>
      <c r="G615" s="96"/>
      <c r="H615" s="20">
        <v>40238</v>
      </c>
      <c r="I615" s="22"/>
      <c r="J615" s="21"/>
      <c r="K615" s="105"/>
      <c r="L615" s="105"/>
      <c r="M615" s="22"/>
      <c r="N615" s="85"/>
      <c r="O615" s="86"/>
      <c r="P615" s="86"/>
    </row>
    <row r="616" spans="1:16" s="5" customFormat="1" ht="68.25">
      <c r="A616" s="16" t="s">
        <v>2918</v>
      </c>
      <c r="B616" s="17" t="s">
        <v>2914</v>
      </c>
      <c r="C616" s="17" t="s">
        <v>307</v>
      </c>
      <c r="D616" s="18" t="s">
        <v>2369</v>
      </c>
      <c r="E616" s="56" t="s">
        <v>2020</v>
      </c>
      <c r="F616" s="19"/>
      <c r="G616" s="96"/>
      <c r="H616" s="20">
        <v>40238</v>
      </c>
      <c r="I616" s="22"/>
      <c r="J616" s="21"/>
      <c r="K616" s="105"/>
      <c r="L616" s="105"/>
      <c r="M616" s="22"/>
      <c r="N616" s="85"/>
      <c r="O616" s="86"/>
      <c r="P616" s="86"/>
    </row>
    <row r="617" spans="1:16" s="9" customFormat="1" ht="68.25">
      <c r="A617" s="34" t="s">
        <v>1831</v>
      </c>
      <c r="B617" s="35" t="s">
        <v>2436</v>
      </c>
      <c r="C617" s="35" t="s">
        <v>2432</v>
      </c>
      <c r="D617" s="36" t="s">
        <v>1536</v>
      </c>
      <c r="E617" s="56" t="s">
        <v>2020</v>
      </c>
      <c r="F617" s="65"/>
      <c r="G617" s="96"/>
      <c r="H617" s="20">
        <v>40269</v>
      </c>
      <c r="I617" s="101"/>
      <c r="J617" s="65"/>
      <c r="K617" s="105"/>
      <c r="L617" s="105"/>
      <c r="M617" s="22"/>
      <c r="N617" s="85"/>
      <c r="O617" s="86"/>
      <c r="P617" s="86"/>
    </row>
    <row r="618" spans="1:16" s="9" customFormat="1" ht="68.25">
      <c r="A618" s="34" t="s">
        <v>1832</v>
      </c>
      <c r="B618" s="35" t="s">
        <v>2436</v>
      </c>
      <c r="C618" s="35" t="s">
        <v>2438</v>
      </c>
      <c r="D618" s="36" t="s">
        <v>1536</v>
      </c>
      <c r="E618" s="56" t="s">
        <v>2020</v>
      </c>
      <c r="F618" s="65"/>
      <c r="G618" s="96"/>
      <c r="H618" s="20">
        <v>40269</v>
      </c>
      <c r="I618" s="101"/>
      <c r="J618" s="65"/>
      <c r="K618" s="105"/>
      <c r="L618" s="105"/>
      <c r="M618" s="22"/>
      <c r="N618" s="85"/>
      <c r="O618" s="86"/>
      <c r="P618" s="86"/>
    </row>
    <row r="619" spans="1:16" s="9" customFormat="1" ht="57">
      <c r="A619" s="11" t="s">
        <v>2435</v>
      </c>
      <c r="B619" s="12" t="s">
        <v>2436</v>
      </c>
      <c r="C619" s="31" t="s">
        <v>2432</v>
      </c>
      <c r="D619" s="32" t="s">
        <v>1536</v>
      </c>
      <c r="E619" s="58" t="s">
        <v>2367</v>
      </c>
      <c r="F619" s="13">
        <v>2158.8</v>
      </c>
      <c r="G619" s="95" t="s">
        <v>1558</v>
      </c>
      <c r="H619" s="33">
        <v>40238</v>
      </c>
      <c r="I619" s="29"/>
      <c r="J619" s="14">
        <v>4251.02</v>
      </c>
      <c r="K619" s="103">
        <v>2255.8707424</v>
      </c>
      <c r="L619" s="103">
        <v>3948.1947999999998</v>
      </c>
      <c r="M619" s="58" t="s">
        <v>2367</v>
      </c>
      <c r="N619" s="14">
        <f>J619-F619</f>
        <v>2092.2200000000003</v>
      </c>
      <c r="O619" s="15">
        <f>K619-F619</f>
        <v>97.07074239999974</v>
      </c>
      <c r="P619" s="15">
        <f>L619-F619</f>
        <v>1789.3947999999996</v>
      </c>
    </row>
    <row r="620" spans="1:16" s="9" customFormat="1" ht="57">
      <c r="A620" s="11" t="s">
        <v>2437</v>
      </c>
      <c r="B620" s="12" t="s">
        <v>2436</v>
      </c>
      <c r="C620" s="31" t="s">
        <v>2438</v>
      </c>
      <c r="D620" s="32" t="s">
        <v>1536</v>
      </c>
      <c r="E620" s="58" t="s">
        <v>2367</v>
      </c>
      <c r="F620" s="13">
        <v>6476.4</v>
      </c>
      <c r="G620" s="95" t="s">
        <v>1558</v>
      </c>
      <c r="H620" s="33">
        <v>40238</v>
      </c>
      <c r="I620" s="29"/>
      <c r="J620" s="14">
        <v>12686.9</v>
      </c>
      <c r="K620" s="103">
        <v>6476.368514703946</v>
      </c>
      <c r="L620" s="103">
        <v>6476.368514703946</v>
      </c>
      <c r="M620" s="58" t="s">
        <v>2367</v>
      </c>
      <c r="N620" s="14">
        <f>J620-F620</f>
        <v>6210.5</v>
      </c>
      <c r="O620" s="15">
        <v>0</v>
      </c>
      <c r="P620" s="15">
        <v>0</v>
      </c>
    </row>
    <row r="621" spans="1:16" s="9" customFormat="1" ht="34.5">
      <c r="A621" s="23" t="s">
        <v>1877</v>
      </c>
      <c r="B621" s="24" t="s">
        <v>1878</v>
      </c>
      <c r="C621" s="24" t="s">
        <v>1879</v>
      </c>
      <c r="D621" s="25" t="s">
        <v>2374</v>
      </c>
      <c r="E621" s="58" t="s">
        <v>2367</v>
      </c>
      <c r="F621" s="63">
        <v>406.56</v>
      </c>
      <c r="G621" s="97"/>
      <c r="H621" s="20">
        <v>40269</v>
      </c>
      <c r="I621" s="62"/>
      <c r="J621" s="63">
        <v>704.81</v>
      </c>
      <c r="K621" s="105" t="s">
        <v>1643</v>
      </c>
      <c r="L621" s="105" t="s">
        <v>1643</v>
      </c>
      <c r="M621" s="58"/>
      <c r="N621" s="14"/>
      <c r="O621" s="15"/>
      <c r="P621" s="15"/>
    </row>
    <row r="622" spans="1:16" s="9" customFormat="1" ht="57">
      <c r="A622" s="11" t="s">
        <v>351</v>
      </c>
      <c r="B622" s="12" t="s">
        <v>352</v>
      </c>
      <c r="C622" s="31" t="s">
        <v>353</v>
      </c>
      <c r="D622" s="32" t="s">
        <v>1531</v>
      </c>
      <c r="E622" s="58">
        <v>422.25</v>
      </c>
      <c r="F622" s="13">
        <v>414.24</v>
      </c>
      <c r="G622" s="95" t="s">
        <v>1558</v>
      </c>
      <c r="H622" s="33">
        <v>40238</v>
      </c>
      <c r="I622" s="29">
        <v>625.4</v>
      </c>
      <c r="J622" s="14">
        <v>546.67</v>
      </c>
      <c r="K622" s="103">
        <v>510.20931041666677</v>
      </c>
      <c r="L622" s="103">
        <v>546.6683200000001</v>
      </c>
      <c r="M622" s="29">
        <f>I622-E622</f>
        <v>203.14999999999998</v>
      </c>
      <c r="N622" s="14">
        <f>J622-F622</f>
        <v>132.42999999999995</v>
      </c>
      <c r="O622" s="15">
        <f>K622-F622</f>
        <v>95.96931041666676</v>
      </c>
      <c r="P622" s="15">
        <f>L622-F622</f>
        <v>132.4283200000001</v>
      </c>
    </row>
    <row r="623" spans="1:16" s="5" customFormat="1" ht="57">
      <c r="A623" s="30" t="s">
        <v>354</v>
      </c>
      <c r="B623" s="31" t="s">
        <v>352</v>
      </c>
      <c r="C623" s="31" t="s">
        <v>355</v>
      </c>
      <c r="D623" s="32" t="s">
        <v>1531</v>
      </c>
      <c r="E623" s="58">
        <v>844.5</v>
      </c>
      <c r="F623" s="26">
        <v>828.48</v>
      </c>
      <c r="G623" s="95" t="s">
        <v>1558</v>
      </c>
      <c r="H623" s="33">
        <v>40238</v>
      </c>
      <c r="I623" s="29">
        <v>1123.28</v>
      </c>
      <c r="J623" s="28">
        <v>921.7</v>
      </c>
      <c r="K623" s="105" t="s">
        <v>1643</v>
      </c>
      <c r="L623" s="105" t="s">
        <v>1643</v>
      </c>
      <c r="M623" s="29"/>
      <c r="N623" s="14"/>
      <c r="O623" s="15"/>
      <c r="P623" s="15"/>
    </row>
    <row r="624" spans="1:16" s="9" customFormat="1" ht="34.5">
      <c r="A624" s="30" t="s">
        <v>876</v>
      </c>
      <c r="B624" s="31" t="s">
        <v>877</v>
      </c>
      <c r="C624" s="31" t="s">
        <v>878</v>
      </c>
      <c r="D624" s="32" t="s">
        <v>1528</v>
      </c>
      <c r="E624" s="58">
        <v>385.74</v>
      </c>
      <c r="F624" s="26">
        <v>745.68</v>
      </c>
      <c r="G624" s="95"/>
      <c r="H624" s="33">
        <v>40087</v>
      </c>
      <c r="I624" s="29">
        <v>1047.55</v>
      </c>
      <c r="J624" s="28">
        <v>855.4</v>
      </c>
      <c r="K624" s="105" t="s">
        <v>1643</v>
      </c>
      <c r="L624" s="105" t="s">
        <v>1643</v>
      </c>
      <c r="M624" s="29"/>
      <c r="N624" s="14"/>
      <c r="O624" s="15"/>
      <c r="P624" s="15"/>
    </row>
    <row r="625" spans="1:16" s="4" customFormat="1" ht="34.5">
      <c r="A625" s="30" t="s">
        <v>879</v>
      </c>
      <c r="B625" s="31" t="s">
        <v>877</v>
      </c>
      <c r="C625" s="31" t="s">
        <v>880</v>
      </c>
      <c r="D625" s="32" t="s">
        <v>1528</v>
      </c>
      <c r="E625" s="58">
        <v>1928.7</v>
      </c>
      <c r="F625" s="26">
        <v>3728.4</v>
      </c>
      <c r="G625" s="95"/>
      <c r="H625" s="33">
        <v>40087</v>
      </c>
      <c r="I625" s="29">
        <v>4974.14</v>
      </c>
      <c r="J625" s="28">
        <v>3156.11</v>
      </c>
      <c r="K625" s="105" t="s">
        <v>1643</v>
      </c>
      <c r="L625" s="105" t="s">
        <v>1643</v>
      </c>
      <c r="M625" s="29"/>
      <c r="N625" s="14"/>
      <c r="O625" s="15"/>
      <c r="P625" s="15"/>
    </row>
    <row r="626" spans="1:16" s="4" customFormat="1" ht="12.75">
      <c r="A626" s="11" t="s">
        <v>866</v>
      </c>
      <c r="B626" s="12" t="s">
        <v>867</v>
      </c>
      <c r="C626" s="31" t="s">
        <v>868</v>
      </c>
      <c r="D626" s="32" t="s">
        <v>1528</v>
      </c>
      <c r="E626" s="58">
        <v>1157.22</v>
      </c>
      <c r="F626" s="13">
        <v>1694.72</v>
      </c>
      <c r="G626" s="95"/>
      <c r="H626" s="33">
        <v>40087</v>
      </c>
      <c r="I626" s="29">
        <v>3036.97</v>
      </c>
      <c r="J626" s="14">
        <v>2059.82</v>
      </c>
      <c r="K626" s="103">
        <v>1738.297</v>
      </c>
      <c r="L626" s="103">
        <v>1738.297</v>
      </c>
      <c r="M626" s="29">
        <f>I626-E626</f>
        <v>1879.7499999999998</v>
      </c>
      <c r="N626" s="14">
        <f>J626-F626</f>
        <v>365.10000000000014</v>
      </c>
      <c r="O626" s="15">
        <f>K626-F626</f>
        <v>43.577</v>
      </c>
      <c r="P626" s="15">
        <f>L626-F626</f>
        <v>43.577</v>
      </c>
    </row>
    <row r="627" spans="1:16" s="4" customFormat="1" ht="34.5">
      <c r="A627" s="30" t="s">
        <v>869</v>
      </c>
      <c r="B627" s="31" t="s">
        <v>870</v>
      </c>
      <c r="C627" s="31" t="s">
        <v>871</v>
      </c>
      <c r="D627" s="32" t="s">
        <v>1528</v>
      </c>
      <c r="E627" s="58">
        <v>385.74</v>
      </c>
      <c r="F627" s="26">
        <v>474.52</v>
      </c>
      <c r="G627" s="95"/>
      <c r="H627" s="33">
        <v>40087</v>
      </c>
      <c r="I627" s="29">
        <v>811.91</v>
      </c>
      <c r="J627" s="28">
        <v>807.35</v>
      </c>
      <c r="K627" s="105" t="s">
        <v>1643</v>
      </c>
      <c r="L627" s="105" t="s">
        <v>1643</v>
      </c>
      <c r="M627" s="29"/>
      <c r="N627" s="14"/>
      <c r="O627" s="15"/>
      <c r="P627" s="15"/>
    </row>
    <row r="628" spans="1:16" s="9" customFormat="1" ht="34.5">
      <c r="A628" s="30" t="s">
        <v>872</v>
      </c>
      <c r="B628" s="31" t="s">
        <v>870</v>
      </c>
      <c r="C628" s="31" t="s">
        <v>873</v>
      </c>
      <c r="D628" s="32" t="s">
        <v>1528</v>
      </c>
      <c r="E628" s="58">
        <v>771.48</v>
      </c>
      <c r="F628" s="26">
        <v>949.04</v>
      </c>
      <c r="G628" s="95"/>
      <c r="H628" s="33">
        <v>40087</v>
      </c>
      <c r="I628" s="29">
        <v>1585.91</v>
      </c>
      <c r="J628" s="28">
        <v>1504.64</v>
      </c>
      <c r="K628" s="105" t="s">
        <v>1643</v>
      </c>
      <c r="L628" s="105" t="s">
        <v>1643</v>
      </c>
      <c r="M628" s="29"/>
      <c r="N628" s="14"/>
      <c r="O628" s="15"/>
      <c r="P628" s="15"/>
    </row>
    <row r="629" spans="1:16" s="9" customFormat="1" ht="34.5">
      <c r="A629" s="30" t="s">
        <v>874</v>
      </c>
      <c r="B629" s="31" t="s">
        <v>870</v>
      </c>
      <c r="C629" s="31" t="s">
        <v>875</v>
      </c>
      <c r="D629" s="32" t="s">
        <v>1528</v>
      </c>
      <c r="E629" s="58">
        <v>1928.7</v>
      </c>
      <c r="F629" s="26">
        <v>2372.6</v>
      </c>
      <c r="G629" s="95"/>
      <c r="H629" s="33">
        <v>40087</v>
      </c>
      <c r="I629" s="29">
        <v>3853.74</v>
      </c>
      <c r="J629" s="28">
        <v>3618.93</v>
      </c>
      <c r="K629" s="105" t="s">
        <v>1643</v>
      </c>
      <c r="L629" s="105" t="s">
        <v>1643</v>
      </c>
      <c r="M629" s="29"/>
      <c r="N629" s="14"/>
      <c r="O629" s="15"/>
      <c r="P629" s="15"/>
    </row>
    <row r="630" spans="1:16" s="4" customFormat="1" ht="34.5">
      <c r="A630" s="30" t="s">
        <v>2385</v>
      </c>
      <c r="B630" s="31" t="s">
        <v>2381</v>
      </c>
      <c r="C630" s="31" t="s">
        <v>1730</v>
      </c>
      <c r="D630" s="32" t="s">
        <v>1529</v>
      </c>
      <c r="E630" s="58">
        <v>150</v>
      </c>
      <c r="F630" s="26">
        <v>50.5</v>
      </c>
      <c r="G630" s="95"/>
      <c r="H630" s="33">
        <v>40269</v>
      </c>
      <c r="I630" s="29">
        <v>158</v>
      </c>
      <c r="J630" s="26">
        <v>161.9</v>
      </c>
      <c r="K630" s="105" t="s">
        <v>1643</v>
      </c>
      <c r="L630" s="105" t="s">
        <v>1643</v>
      </c>
      <c r="M630" s="29"/>
      <c r="N630" s="14"/>
      <c r="O630" s="15"/>
      <c r="P630" s="15"/>
    </row>
    <row r="631" spans="1:16" s="9" customFormat="1" ht="12.75">
      <c r="A631" s="11" t="s">
        <v>2386</v>
      </c>
      <c r="B631" s="12" t="s">
        <v>2381</v>
      </c>
      <c r="C631" s="31" t="s">
        <v>764</v>
      </c>
      <c r="D631" s="32" t="s">
        <v>1529</v>
      </c>
      <c r="E631" s="58">
        <v>300</v>
      </c>
      <c r="F631" s="13">
        <v>101</v>
      </c>
      <c r="G631" s="95"/>
      <c r="H631" s="33">
        <v>40269</v>
      </c>
      <c r="I631" s="29">
        <v>316</v>
      </c>
      <c r="J631" s="13">
        <v>359.27</v>
      </c>
      <c r="K631" s="103">
        <v>197.30694133333338</v>
      </c>
      <c r="L631" s="103">
        <v>333.02775</v>
      </c>
      <c r="M631" s="29">
        <f>I631-E631</f>
        <v>16</v>
      </c>
      <c r="N631" s="14">
        <f>J631-F631</f>
        <v>258.27</v>
      </c>
      <c r="O631" s="15">
        <f>K631-F631</f>
        <v>96.30694133333338</v>
      </c>
      <c r="P631" s="15">
        <f>L631-F631</f>
        <v>232.02775000000003</v>
      </c>
    </row>
    <row r="632" spans="1:16" s="9" customFormat="1" ht="34.5">
      <c r="A632" s="30" t="s">
        <v>2387</v>
      </c>
      <c r="B632" s="31" t="s">
        <v>2388</v>
      </c>
      <c r="C632" s="31" t="s">
        <v>1725</v>
      </c>
      <c r="D632" s="32" t="s">
        <v>1529</v>
      </c>
      <c r="E632" s="58">
        <v>132</v>
      </c>
      <c r="F632" s="26">
        <v>40.5</v>
      </c>
      <c r="G632" s="95"/>
      <c r="H632" s="33">
        <v>40269</v>
      </c>
      <c r="I632" s="29">
        <v>132</v>
      </c>
      <c r="J632" s="26">
        <v>171.79</v>
      </c>
      <c r="K632" s="105" t="s">
        <v>1643</v>
      </c>
      <c r="L632" s="105" t="s">
        <v>1643</v>
      </c>
      <c r="M632" s="29"/>
      <c r="N632" s="14"/>
      <c r="O632" s="15"/>
      <c r="P632" s="15"/>
    </row>
    <row r="633" spans="1:16" s="9" customFormat="1" ht="34.5">
      <c r="A633" s="30" t="s">
        <v>2389</v>
      </c>
      <c r="B633" s="31" t="s">
        <v>2388</v>
      </c>
      <c r="C633" s="31" t="s">
        <v>2313</v>
      </c>
      <c r="D633" s="32" t="s">
        <v>1529</v>
      </c>
      <c r="E633" s="58">
        <v>220</v>
      </c>
      <c r="F633" s="26">
        <v>67.5</v>
      </c>
      <c r="G633" s="95"/>
      <c r="H633" s="33">
        <v>40269</v>
      </c>
      <c r="I633" s="29">
        <v>220</v>
      </c>
      <c r="J633" s="26">
        <v>294.81</v>
      </c>
      <c r="K633" s="105" t="s">
        <v>1643</v>
      </c>
      <c r="L633" s="105" t="s">
        <v>1643</v>
      </c>
      <c r="M633" s="29"/>
      <c r="N633" s="14"/>
      <c r="O633" s="15"/>
      <c r="P633" s="15"/>
    </row>
    <row r="634" spans="1:16" s="9" customFormat="1" ht="12.75">
      <c r="A634" s="11" t="s">
        <v>2390</v>
      </c>
      <c r="B634" s="12" t="s">
        <v>2388</v>
      </c>
      <c r="C634" s="31" t="s">
        <v>1723</v>
      </c>
      <c r="D634" s="32" t="s">
        <v>1529</v>
      </c>
      <c r="E634" s="58">
        <v>440</v>
      </c>
      <c r="F634" s="13">
        <v>135</v>
      </c>
      <c r="G634" s="95"/>
      <c r="H634" s="33">
        <v>40269</v>
      </c>
      <c r="I634" s="29">
        <v>440</v>
      </c>
      <c r="J634" s="13">
        <v>509.49</v>
      </c>
      <c r="K634" s="103">
        <v>245.247365</v>
      </c>
      <c r="L634" s="103">
        <v>474.30812000000003</v>
      </c>
      <c r="M634" s="29">
        <f>I634-E634</f>
        <v>0</v>
      </c>
      <c r="N634" s="14">
        <f>J634-F634</f>
        <v>374.49</v>
      </c>
      <c r="O634" s="15">
        <f>K634-F634</f>
        <v>110.247365</v>
      </c>
      <c r="P634" s="15">
        <f>L634-F634</f>
        <v>339.30812000000003</v>
      </c>
    </row>
    <row r="635" spans="1:16" s="4" customFormat="1" ht="23.25">
      <c r="A635" s="16" t="s">
        <v>2325</v>
      </c>
      <c r="B635" s="17" t="s">
        <v>2326</v>
      </c>
      <c r="C635" s="17" t="s">
        <v>2327</v>
      </c>
      <c r="D635" s="18" t="s">
        <v>1529</v>
      </c>
      <c r="E635" s="56" t="s">
        <v>2019</v>
      </c>
      <c r="F635" s="19"/>
      <c r="G635" s="96"/>
      <c r="H635" s="20">
        <v>40269</v>
      </c>
      <c r="I635" s="22"/>
      <c r="J635" s="90"/>
      <c r="K635" s="105"/>
      <c r="L635" s="105"/>
      <c r="M635" s="22"/>
      <c r="N635" s="85"/>
      <c r="O635" s="86"/>
      <c r="P635" s="86"/>
    </row>
    <row r="636" spans="1:16" s="5" customFormat="1" ht="12.75">
      <c r="A636" s="11" t="s">
        <v>2376</v>
      </c>
      <c r="B636" s="12" t="s">
        <v>2377</v>
      </c>
      <c r="C636" s="31" t="s">
        <v>885</v>
      </c>
      <c r="D636" s="32" t="s">
        <v>1529</v>
      </c>
      <c r="E636" s="58">
        <v>22.5</v>
      </c>
      <c r="F636" s="13">
        <v>17.1</v>
      </c>
      <c r="G636" s="95"/>
      <c r="H636" s="33">
        <v>40269</v>
      </c>
      <c r="I636" s="29">
        <v>22.5</v>
      </c>
      <c r="J636" s="14">
        <v>77.71720000000002</v>
      </c>
      <c r="K636" s="103">
        <v>26.15539366120219</v>
      </c>
      <c r="L636" s="103">
        <v>47.094080000000005</v>
      </c>
      <c r="M636" s="29">
        <f aca="true" t="shared" si="54" ref="M636:N638">I636-E636</f>
        <v>0</v>
      </c>
      <c r="N636" s="14">
        <f t="shared" si="54"/>
        <v>60.61720000000002</v>
      </c>
      <c r="O636" s="15">
        <f>K636-F636</f>
        <v>9.055393661202189</v>
      </c>
      <c r="P636" s="15">
        <f>L636-F636</f>
        <v>29.994080000000004</v>
      </c>
    </row>
    <row r="637" spans="1:16" s="5" customFormat="1" ht="12.75">
      <c r="A637" s="11" t="s">
        <v>1716</v>
      </c>
      <c r="B637" s="12" t="s">
        <v>1717</v>
      </c>
      <c r="C637" s="31" t="s">
        <v>1718</v>
      </c>
      <c r="D637" s="32" t="s">
        <v>1529</v>
      </c>
      <c r="E637" s="58">
        <v>120.68</v>
      </c>
      <c r="F637" s="13">
        <v>48.636</v>
      </c>
      <c r="G637" s="95"/>
      <c r="H637" s="33">
        <v>40269</v>
      </c>
      <c r="I637" s="29">
        <v>300.82</v>
      </c>
      <c r="J637" s="14">
        <v>330.13</v>
      </c>
      <c r="K637" s="103">
        <v>269.57744</v>
      </c>
      <c r="L637" s="103">
        <v>325.71275</v>
      </c>
      <c r="M637" s="29">
        <f t="shared" si="54"/>
        <v>180.14</v>
      </c>
      <c r="N637" s="14">
        <f t="shared" si="54"/>
        <v>281.49399999999997</v>
      </c>
      <c r="O637" s="15">
        <f>K637-F637</f>
        <v>220.94144000000003</v>
      </c>
      <c r="P637" s="15">
        <f>L637-F637</f>
        <v>277.07675</v>
      </c>
    </row>
    <row r="638" spans="1:16" s="5" customFormat="1" ht="12.75">
      <c r="A638" s="11" t="s">
        <v>2057</v>
      </c>
      <c r="B638" s="12" t="s">
        <v>2055</v>
      </c>
      <c r="C638" s="31" t="s">
        <v>1560</v>
      </c>
      <c r="D638" s="32" t="s">
        <v>1529</v>
      </c>
      <c r="E638" s="58">
        <v>142.8</v>
      </c>
      <c r="F638" s="13">
        <v>71.38</v>
      </c>
      <c r="G638" s="95"/>
      <c r="H638" s="33">
        <v>40269</v>
      </c>
      <c r="I638" s="29">
        <v>253.31</v>
      </c>
      <c r="J638" s="13">
        <v>210.88</v>
      </c>
      <c r="K638" s="103">
        <v>176.4698466666667</v>
      </c>
      <c r="L638" s="103">
        <v>204.95200000000003</v>
      </c>
      <c r="M638" s="29">
        <f t="shared" si="54"/>
        <v>110.50999999999999</v>
      </c>
      <c r="N638" s="14">
        <f t="shared" si="54"/>
        <v>139.5</v>
      </c>
      <c r="O638" s="15">
        <f>K638-F638</f>
        <v>105.08984666666672</v>
      </c>
      <c r="P638" s="15">
        <f>L638-F638</f>
        <v>133.57200000000003</v>
      </c>
    </row>
    <row r="639" spans="1:16" s="5" customFormat="1" ht="68.25">
      <c r="A639" s="16" t="s">
        <v>2058</v>
      </c>
      <c r="B639" s="17" t="s">
        <v>2055</v>
      </c>
      <c r="C639" s="17" t="s">
        <v>1636</v>
      </c>
      <c r="D639" s="18" t="s">
        <v>1529</v>
      </c>
      <c r="E639" s="56" t="s">
        <v>2020</v>
      </c>
      <c r="F639" s="19"/>
      <c r="G639" s="96"/>
      <c r="H639" s="20">
        <v>40269</v>
      </c>
      <c r="I639" s="22"/>
      <c r="J639" s="90"/>
      <c r="K639" s="105"/>
      <c r="L639" s="105"/>
      <c r="M639" s="22"/>
      <c r="N639" s="85"/>
      <c r="O639" s="86"/>
      <c r="P639" s="86"/>
    </row>
    <row r="640" spans="1:16" s="2" customFormat="1" ht="12.75">
      <c r="A640" s="11" t="s">
        <v>2048</v>
      </c>
      <c r="B640" s="12" t="s">
        <v>2046</v>
      </c>
      <c r="C640" s="31" t="s">
        <v>774</v>
      </c>
      <c r="D640" s="32" t="s">
        <v>1529</v>
      </c>
      <c r="E640" s="58">
        <v>199.8</v>
      </c>
      <c r="F640" s="13">
        <v>95.18</v>
      </c>
      <c r="G640" s="95"/>
      <c r="H640" s="33">
        <v>40269</v>
      </c>
      <c r="I640" s="29">
        <v>428.79</v>
      </c>
      <c r="J640" s="13">
        <v>309.46</v>
      </c>
      <c r="K640" s="103">
        <v>155.65624776902888</v>
      </c>
      <c r="L640" s="103">
        <v>219.46320000000003</v>
      </c>
      <c r="M640" s="29">
        <f>I640-E640</f>
        <v>228.99</v>
      </c>
      <c r="N640" s="14">
        <f>J640-F640</f>
        <v>214.27999999999997</v>
      </c>
      <c r="O640" s="15">
        <f>K640-F640</f>
        <v>60.47624776902887</v>
      </c>
      <c r="P640" s="15">
        <f>L640-F640</f>
        <v>124.28320000000002</v>
      </c>
    </row>
    <row r="641" spans="1:16" s="2" customFormat="1" ht="34.5">
      <c r="A641" s="30" t="s">
        <v>1403</v>
      </c>
      <c r="B641" s="31" t="s">
        <v>1404</v>
      </c>
      <c r="C641" s="31" t="s">
        <v>1388</v>
      </c>
      <c r="D641" s="32" t="s">
        <v>1529</v>
      </c>
      <c r="E641" s="58">
        <v>142.8</v>
      </c>
      <c r="F641" s="26">
        <v>95.18</v>
      </c>
      <c r="G641" s="95"/>
      <c r="H641" s="33">
        <v>40269</v>
      </c>
      <c r="I641" s="29">
        <v>242.47</v>
      </c>
      <c r="J641" s="28">
        <v>302.1</v>
      </c>
      <c r="K641" s="105" t="s">
        <v>1643</v>
      </c>
      <c r="L641" s="105" t="s">
        <v>1643</v>
      </c>
      <c r="M641" s="29"/>
      <c r="N641" s="14"/>
      <c r="O641" s="15"/>
      <c r="P641" s="15"/>
    </row>
    <row r="642" spans="1:16" s="4" customFormat="1" ht="12.75">
      <c r="A642" s="11" t="s">
        <v>1726</v>
      </c>
      <c r="B642" s="12" t="s">
        <v>1727</v>
      </c>
      <c r="C642" s="31" t="s">
        <v>1728</v>
      </c>
      <c r="D642" s="32" t="s">
        <v>1529</v>
      </c>
      <c r="E642" s="58">
        <v>43.1</v>
      </c>
      <c r="F642" s="13">
        <v>26.06</v>
      </c>
      <c r="G642" s="95"/>
      <c r="H642" s="33">
        <v>40269</v>
      </c>
      <c r="I642" s="29">
        <v>43.1</v>
      </c>
      <c r="J642" s="14">
        <v>51.63</v>
      </c>
      <c r="K642" s="103">
        <v>41.099051794871805</v>
      </c>
      <c r="L642" s="103">
        <v>47.79720000000001</v>
      </c>
      <c r="M642" s="29">
        <f>I642-E642</f>
        <v>0</v>
      </c>
      <c r="N642" s="14">
        <f>J642-F642</f>
        <v>25.570000000000004</v>
      </c>
      <c r="O642" s="15">
        <f>K642-F642</f>
        <v>15.039051794871806</v>
      </c>
      <c r="P642" s="15">
        <f>L642-F642</f>
        <v>21.737200000000012</v>
      </c>
    </row>
    <row r="643" spans="1:16" s="9" customFormat="1" ht="12.75">
      <c r="A643" s="11" t="s">
        <v>1729</v>
      </c>
      <c r="B643" s="12" t="s">
        <v>1727</v>
      </c>
      <c r="C643" s="31" t="s">
        <v>1730</v>
      </c>
      <c r="D643" s="32" t="s">
        <v>1529</v>
      </c>
      <c r="E643" s="58">
        <v>107.75</v>
      </c>
      <c r="F643" s="13">
        <v>65.14</v>
      </c>
      <c r="G643" s="95"/>
      <c r="H643" s="33">
        <v>40269</v>
      </c>
      <c r="I643" s="29">
        <v>107.75</v>
      </c>
      <c r="J643" s="13">
        <v>124.9</v>
      </c>
      <c r="K643" s="103">
        <v>106.50122277372265</v>
      </c>
      <c r="L643" s="103">
        <v>115.65576000000001</v>
      </c>
      <c r="M643" s="29">
        <f>I643-E643</f>
        <v>0</v>
      </c>
      <c r="N643" s="14">
        <f>J643-F643</f>
        <v>59.760000000000005</v>
      </c>
      <c r="O643" s="15">
        <f>K643-F643</f>
        <v>41.361222773722645</v>
      </c>
      <c r="P643" s="15">
        <f>L643-F643</f>
        <v>50.515760000000014</v>
      </c>
    </row>
    <row r="644" spans="1:16" s="5" customFormat="1" ht="34.5">
      <c r="A644" s="30" t="s">
        <v>1731</v>
      </c>
      <c r="B644" s="31" t="s">
        <v>1727</v>
      </c>
      <c r="C644" s="31" t="s">
        <v>764</v>
      </c>
      <c r="D644" s="32" t="s">
        <v>1529</v>
      </c>
      <c r="E644" s="58">
        <v>215.5</v>
      </c>
      <c r="F644" s="26">
        <v>130.28</v>
      </c>
      <c r="G644" s="95"/>
      <c r="H644" s="33">
        <v>40269</v>
      </c>
      <c r="I644" s="29">
        <v>248.84</v>
      </c>
      <c r="J644" s="26">
        <v>271.35</v>
      </c>
      <c r="K644" s="105" t="s">
        <v>1643</v>
      </c>
      <c r="L644" s="105" t="s">
        <v>1643</v>
      </c>
      <c r="M644" s="29"/>
      <c r="N644" s="14"/>
      <c r="O644" s="15"/>
      <c r="P644" s="15"/>
    </row>
    <row r="645" spans="1:16" s="5" customFormat="1" ht="34.5">
      <c r="A645" s="30" t="s">
        <v>2310</v>
      </c>
      <c r="B645" s="31" t="s">
        <v>2311</v>
      </c>
      <c r="C645" s="31" t="s">
        <v>1723</v>
      </c>
      <c r="D645" s="32" t="s">
        <v>1529</v>
      </c>
      <c r="E645" s="58">
        <v>431</v>
      </c>
      <c r="F645" s="26">
        <v>173.7</v>
      </c>
      <c r="G645" s="95"/>
      <c r="H645" s="33">
        <v>40269</v>
      </c>
      <c r="I645" s="29">
        <v>502.31</v>
      </c>
      <c r="J645" s="26">
        <v>531.38</v>
      </c>
      <c r="K645" s="105" t="s">
        <v>1643</v>
      </c>
      <c r="L645" s="105" t="s">
        <v>1643</v>
      </c>
      <c r="M645" s="29"/>
      <c r="N645" s="14"/>
      <c r="O645" s="15"/>
      <c r="P645" s="15"/>
    </row>
    <row r="646" spans="1:16" s="9" customFormat="1" ht="12.75">
      <c r="A646" s="11" t="s">
        <v>2312</v>
      </c>
      <c r="B646" s="12" t="s">
        <v>2311</v>
      </c>
      <c r="C646" s="31" t="s">
        <v>2313</v>
      </c>
      <c r="D646" s="32" t="s">
        <v>1529</v>
      </c>
      <c r="E646" s="58">
        <v>215.5</v>
      </c>
      <c r="F646" s="13">
        <v>86.85</v>
      </c>
      <c r="G646" s="95"/>
      <c r="H646" s="33">
        <v>40269</v>
      </c>
      <c r="I646" s="29">
        <v>215.5</v>
      </c>
      <c r="J646" s="13">
        <v>253.86</v>
      </c>
      <c r="K646" s="103">
        <v>173.8015031163708</v>
      </c>
      <c r="L646" s="103">
        <v>235.43102000000002</v>
      </c>
      <c r="M646" s="29">
        <f aca="true" t="shared" si="55" ref="M646:M660">I646-E646</f>
        <v>0</v>
      </c>
      <c r="N646" s="14">
        <f aca="true" t="shared" si="56" ref="N646:N660">J646-F646</f>
        <v>167.01000000000002</v>
      </c>
      <c r="O646" s="15">
        <f aca="true" t="shared" si="57" ref="O646:O660">K646-F646</f>
        <v>86.95150311637082</v>
      </c>
      <c r="P646" s="15">
        <f aca="true" t="shared" si="58" ref="P646:P660">L646-F646</f>
        <v>148.58102000000002</v>
      </c>
    </row>
    <row r="647" spans="1:16" s="5" customFormat="1" ht="12.75">
      <c r="A647" s="11" t="s">
        <v>2314</v>
      </c>
      <c r="B647" s="12" t="s">
        <v>2311</v>
      </c>
      <c r="C647" s="31" t="s">
        <v>2315</v>
      </c>
      <c r="D647" s="32" t="s">
        <v>1529</v>
      </c>
      <c r="E647" s="58">
        <v>86.2</v>
      </c>
      <c r="F647" s="13">
        <v>34.74</v>
      </c>
      <c r="G647" s="95"/>
      <c r="H647" s="33">
        <v>40269</v>
      </c>
      <c r="I647" s="29">
        <v>86.2</v>
      </c>
      <c r="J647" s="13">
        <v>100.19</v>
      </c>
      <c r="K647" s="103">
        <v>73.42817575129534</v>
      </c>
      <c r="L647" s="103">
        <v>92.76696000000001</v>
      </c>
      <c r="M647" s="29">
        <f t="shared" si="55"/>
        <v>0</v>
      </c>
      <c r="N647" s="14">
        <f t="shared" si="56"/>
        <v>65.44999999999999</v>
      </c>
      <c r="O647" s="15">
        <f t="shared" si="57"/>
        <v>38.68817575129534</v>
      </c>
      <c r="P647" s="15">
        <f t="shared" si="58"/>
        <v>58.02696000000001</v>
      </c>
    </row>
    <row r="648" spans="1:16" s="4" customFormat="1" ht="12.75">
      <c r="A648" s="11" t="s">
        <v>1336</v>
      </c>
      <c r="B648" s="12" t="s">
        <v>1337</v>
      </c>
      <c r="C648" s="31" t="s">
        <v>1560</v>
      </c>
      <c r="D648" s="32" t="s">
        <v>1529</v>
      </c>
      <c r="E648" s="58">
        <v>58.05</v>
      </c>
      <c r="F648" s="13">
        <v>53.58</v>
      </c>
      <c r="G648" s="95"/>
      <c r="H648" s="33">
        <v>40269</v>
      </c>
      <c r="I648" s="29">
        <v>67.55</v>
      </c>
      <c r="J648" s="14">
        <v>73.12</v>
      </c>
      <c r="K648" s="103">
        <v>67.06468389642417</v>
      </c>
      <c r="L648" s="103">
        <v>73.15440000000001</v>
      </c>
      <c r="M648" s="29">
        <f t="shared" si="55"/>
        <v>9.5</v>
      </c>
      <c r="N648" s="14">
        <f t="shared" si="56"/>
        <v>19.540000000000006</v>
      </c>
      <c r="O648" s="15">
        <f t="shared" si="57"/>
        <v>13.484683896424173</v>
      </c>
      <c r="P648" s="15">
        <f t="shared" si="58"/>
        <v>19.57440000000001</v>
      </c>
    </row>
    <row r="649" spans="1:16" s="4" customFormat="1" ht="12.75">
      <c r="A649" s="11" t="s">
        <v>1329</v>
      </c>
      <c r="B649" s="12" t="s">
        <v>1330</v>
      </c>
      <c r="C649" s="31" t="s">
        <v>774</v>
      </c>
      <c r="D649" s="32" t="s">
        <v>1529</v>
      </c>
      <c r="E649" s="58">
        <v>116.1</v>
      </c>
      <c r="F649" s="13">
        <v>71.38</v>
      </c>
      <c r="G649" s="95"/>
      <c r="H649" s="33">
        <v>40269</v>
      </c>
      <c r="I649" s="29">
        <v>125.6</v>
      </c>
      <c r="J649" s="14">
        <v>134.86</v>
      </c>
      <c r="K649" s="103">
        <v>100.10572955532577</v>
      </c>
      <c r="L649" s="103">
        <v>134.86440000000002</v>
      </c>
      <c r="M649" s="29">
        <f t="shared" si="55"/>
        <v>9.5</v>
      </c>
      <c r="N649" s="14">
        <f t="shared" si="56"/>
        <v>63.48000000000002</v>
      </c>
      <c r="O649" s="15">
        <f t="shared" si="57"/>
        <v>28.72572955532577</v>
      </c>
      <c r="P649" s="15">
        <f t="shared" si="58"/>
        <v>63.48440000000002</v>
      </c>
    </row>
    <row r="650" spans="1:16" s="4" customFormat="1" ht="12.75">
      <c r="A650" s="11" t="s">
        <v>1185</v>
      </c>
      <c r="B650" s="106" t="s">
        <v>2621</v>
      </c>
      <c r="C650" s="31" t="s">
        <v>449</v>
      </c>
      <c r="D650" s="32" t="s">
        <v>1529</v>
      </c>
      <c r="E650" s="99">
        <v>94.02</v>
      </c>
      <c r="F650" s="68">
        <v>42.3</v>
      </c>
      <c r="G650" s="95"/>
      <c r="H650" s="33">
        <v>40299</v>
      </c>
      <c r="I650" s="78">
        <v>132</v>
      </c>
      <c r="J650" s="13">
        <v>132</v>
      </c>
      <c r="K650" s="103">
        <v>126.80387593220341</v>
      </c>
      <c r="L650" s="103">
        <v>136.04624</v>
      </c>
      <c r="M650" s="29">
        <f t="shared" si="55"/>
        <v>37.980000000000004</v>
      </c>
      <c r="N650" s="14">
        <f t="shared" si="56"/>
        <v>89.7</v>
      </c>
      <c r="O650" s="15">
        <f t="shared" si="57"/>
        <v>84.50387593220341</v>
      </c>
      <c r="P650" s="15">
        <f t="shared" si="58"/>
        <v>93.74624000000001</v>
      </c>
    </row>
    <row r="651" spans="1:16" s="2" customFormat="1" ht="12.75">
      <c r="A651" s="11" t="s">
        <v>393</v>
      </c>
      <c r="B651" s="106" t="s">
        <v>425</v>
      </c>
      <c r="C651" s="31" t="s">
        <v>449</v>
      </c>
      <c r="D651" s="32" t="s">
        <v>1529</v>
      </c>
      <c r="E651" s="99">
        <v>94.02</v>
      </c>
      <c r="F651" s="68">
        <v>42.3</v>
      </c>
      <c r="G651" s="95"/>
      <c r="H651" s="33">
        <v>40299</v>
      </c>
      <c r="I651" s="78">
        <v>165.01</v>
      </c>
      <c r="J651" s="13">
        <v>177.43</v>
      </c>
      <c r="K651" s="103">
        <v>125.53363013592237</v>
      </c>
      <c r="L651" s="103">
        <v>133.54792</v>
      </c>
      <c r="M651" s="29">
        <f t="shared" si="55"/>
        <v>70.99</v>
      </c>
      <c r="N651" s="14">
        <f t="shared" si="56"/>
        <v>135.13</v>
      </c>
      <c r="O651" s="15">
        <f t="shared" si="57"/>
        <v>83.23363013592237</v>
      </c>
      <c r="P651" s="15">
        <f t="shared" si="58"/>
        <v>91.24792000000001</v>
      </c>
    </row>
    <row r="652" spans="1:16" s="2" customFormat="1" ht="12.75">
      <c r="A652" s="11" t="s">
        <v>2332</v>
      </c>
      <c r="B652" s="12" t="s">
        <v>2333</v>
      </c>
      <c r="C652" s="31" t="s">
        <v>2334</v>
      </c>
      <c r="D652" s="32" t="s">
        <v>1529</v>
      </c>
      <c r="E652" s="58">
        <v>129.3</v>
      </c>
      <c r="F652" s="13">
        <v>52.11</v>
      </c>
      <c r="G652" s="95"/>
      <c r="H652" s="33">
        <v>40269</v>
      </c>
      <c r="I652" s="29">
        <v>332.84</v>
      </c>
      <c r="J652" s="13">
        <v>358.72</v>
      </c>
      <c r="K652" s="103">
        <v>228.56338434654924</v>
      </c>
      <c r="L652" s="103">
        <v>269.79689</v>
      </c>
      <c r="M652" s="29">
        <f t="shared" si="55"/>
        <v>203.53999999999996</v>
      </c>
      <c r="N652" s="14">
        <f t="shared" si="56"/>
        <v>306.61</v>
      </c>
      <c r="O652" s="15">
        <f t="shared" si="57"/>
        <v>176.45338434654923</v>
      </c>
      <c r="P652" s="15">
        <f t="shared" si="58"/>
        <v>217.68689</v>
      </c>
    </row>
    <row r="653" spans="1:16" s="2" customFormat="1" ht="12.75">
      <c r="A653" s="11" t="s">
        <v>2335</v>
      </c>
      <c r="B653" s="12" t="s">
        <v>2336</v>
      </c>
      <c r="C653" s="31" t="s">
        <v>2337</v>
      </c>
      <c r="D653" s="32" t="s">
        <v>1529</v>
      </c>
      <c r="E653" s="58">
        <v>193.8</v>
      </c>
      <c r="F653" s="13">
        <v>69.462</v>
      </c>
      <c r="G653" s="95"/>
      <c r="H653" s="33">
        <v>40269</v>
      </c>
      <c r="I653" s="29">
        <v>663.25</v>
      </c>
      <c r="J653" s="13">
        <v>571.26</v>
      </c>
      <c r="K653" s="103">
        <v>327.57179881656805</v>
      </c>
      <c r="L653" s="103">
        <v>342.903</v>
      </c>
      <c r="M653" s="29">
        <f t="shared" si="55"/>
        <v>469.45</v>
      </c>
      <c r="N653" s="14">
        <f t="shared" si="56"/>
        <v>501.798</v>
      </c>
      <c r="O653" s="15">
        <f t="shared" si="57"/>
        <v>258.10979881656806</v>
      </c>
      <c r="P653" s="15">
        <f t="shared" si="58"/>
        <v>273.44100000000003</v>
      </c>
    </row>
    <row r="654" spans="1:16" s="2" customFormat="1" ht="12.75">
      <c r="A654" s="11" t="s">
        <v>401</v>
      </c>
      <c r="B654" s="106" t="s">
        <v>428</v>
      </c>
      <c r="C654" s="31" t="s">
        <v>470</v>
      </c>
      <c r="D654" s="32" t="s">
        <v>1529</v>
      </c>
      <c r="E654" s="99">
        <v>107.69</v>
      </c>
      <c r="F654" s="68">
        <v>47.4</v>
      </c>
      <c r="G654" s="95"/>
      <c r="H654" s="33">
        <v>40299</v>
      </c>
      <c r="I654" s="78">
        <v>179.8</v>
      </c>
      <c r="J654" s="13">
        <v>193.34</v>
      </c>
      <c r="K654" s="103">
        <v>169.759558974359</v>
      </c>
      <c r="L654" s="103">
        <v>179.68456000000003</v>
      </c>
      <c r="M654" s="29">
        <f t="shared" si="55"/>
        <v>72.11000000000001</v>
      </c>
      <c r="N654" s="14">
        <f t="shared" si="56"/>
        <v>145.94</v>
      </c>
      <c r="O654" s="15">
        <f t="shared" si="57"/>
        <v>122.359558974359</v>
      </c>
      <c r="P654" s="15">
        <f t="shared" si="58"/>
        <v>132.28456000000003</v>
      </c>
    </row>
    <row r="655" spans="1:16" s="4" customFormat="1" ht="12.75">
      <c r="A655" s="11" t="s">
        <v>402</v>
      </c>
      <c r="B655" s="106" t="s">
        <v>428</v>
      </c>
      <c r="C655" s="31" t="s">
        <v>524</v>
      </c>
      <c r="D655" s="32" t="s">
        <v>1529</v>
      </c>
      <c r="E655" s="99">
        <v>175.89</v>
      </c>
      <c r="F655" s="68">
        <v>77.42</v>
      </c>
      <c r="G655" s="95"/>
      <c r="H655" s="33">
        <v>40299</v>
      </c>
      <c r="I655" s="78">
        <v>293.98</v>
      </c>
      <c r="J655" s="13">
        <v>315.74</v>
      </c>
      <c r="K655" s="103">
        <v>288.21125953125005</v>
      </c>
      <c r="L655" s="103">
        <v>292.70747000000006</v>
      </c>
      <c r="M655" s="29">
        <f t="shared" si="55"/>
        <v>118.09000000000003</v>
      </c>
      <c r="N655" s="14">
        <f t="shared" si="56"/>
        <v>238.32</v>
      </c>
      <c r="O655" s="15">
        <f t="shared" si="57"/>
        <v>210.79125953125003</v>
      </c>
      <c r="P655" s="15">
        <f t="shared" si="58"/>
        <v>215.28747000000004</v>
      </c>
    </row>
    <row r="656" spans="1:16" s="4" customFormat="1" ht="12.75">
      <c r="A656" s="11" t="s">
        <v>395</v>
      </c>
      <c r="B656" s="106" t="s">
        <v>426</v>
      </c>
      <c r="C656" s="31" t="s">
        <v>462</v>
      </c>
      <c r="D656" s="32" t="s">
        <v>1529</v>
      </c>
      <c r="E656" s="99">
        <v>130.76</v>
      </c>
      <c r="F656" s="68">
        <v>63.6</v>
      </c>
      <c r="G656" s="95"/>
      <c r="H656" s="33">
        <v>40299</v>
      </c>
      <c r="I656" s="78">
        <v>208.66</v>
      </c>
      <c r="J656" s="13">
        <v>224.37</v>
      </c>
      <c r="K656" s="103">
        <v>185.34362880000003</v>
      </c>
      <c r="L656" s="103">
        <v>207.74952000000002</v>
      </c>
      <c r="M656" s="29">
        <f t="shared" si="55"/>
        <v>77.9</v>
      </c>
      <c r="N656" s="14">
        <f t="shared" si="56"/>
        <v>160.77</v>
      </c>
      <c r="O656" s="15">
        <f t="shared" si="57"/>
        <v>121.74362880000004</v>
      </c>
      <c r="P656" s="15">
        <f t="shared" si="58"/>
        <v>144.14952000000002</v>
      </c>
    </row>
    <row r="657" spans="1:16" s="4" customFormat="1" ht="12.75">
      <c r="A657" s="11" t="s">
        <v>396</v>
      </c>
      <c r="B657" s="106" t="s">
        <v>426</v>
      </c>
      <c r="C657" s="31" t="s">
        <v>522</v>
      </c>
      <c r="D657" s="32" t="s">
        <v>1529</v>
      </c>
      <c r="E657" s="99">
        <v>213.57</v>
      </c>
      <c r="F657" s="68">
        <v>103.88</v>
      </c>
      <c r="G657" s="95"/>
      <c r="H657" s="33">
        <v>40299</v>
      </c>
      <c r="I657" s="78">
        <v>335.02</v>
      </c>
      <c r="J657" s="13">
        <v>359.86</v>
      </c>
      <c r="K657" s="103">
        <v>323.2243666666667</v>
      </c>
      <c r="L657" s="103">
        <v>334.79798000000005</v>
      </c>
      <c r="M657" s="29">
        <f t="shared" si="55"/>
        <v>121.44999999999999</v>
      </c>
      <c r="N657" s="14">
        <f t="shared" si="56"/>
        <v>255.98000000000002</v>
      </c>
      <c r="O657" s="15">
        <f t="shared" si="57"/>
        <v>219.3443666666667</v>
      </c>
      <c r="P657" s="15">
        <f t="shared" si="58"/>
        <v>230.91798000000006</v>
      </c>
    </row>
    <row r="658" spans="1:16" s="4" customFormat="1" ht="12.75">
      <c r="A658" s="11" t="s">
        <v>398</v>
      </c>
      <c r="B658" s="106" t="s">
        <v>427</v>
      </c>
      <c r="C658" s="31" t="s">
        <v>455</v>
      </c>
      <c r="D658" s="32" t="s">
        <v>1529</v>
      </c>
      <c r="E658" s="99">
        <v>261.52</v>
      </c>
      <c r="F658" s="68">
        <v>84.6</v>
      </c>
      <c r="G658" s="95"/>
      <c r="H658" s="33">
        <v>40299</v>
      </c>
      <c r="I658" s="78">
        <v>357.24</v>
      </c>
      <c r="J658" s="13">
        <v>383.75</v>
      </c>
      <c r="K658" s="103">
        <v>349.07571254901967</v>
      </c>
      <c r="L658" s="103">
        <v>356.99169000000006</v>
      </c>
      <c r="M658" s="29">
        <f t="shared" si="55"/>
        <v>95.72000000000003</v>
      </c>
      <c r="N658" s="14">
        <f t="shared" si="56"/>
        <v>299.15</v>
      </c>
      <c r="O658" s="15">
        <f t="shared" si="57"/>
        <v>264.4757125490197</v>
      </c>
      <c r="P658" s="15">
        <f t="shared" si="58"/>
        <v>272.39169000000004</v>
      </c>
    </row>
    <row r="659" spans="1:16" s="2" customFormat="1" ht="12.75">
      <c r="A659" s="11" t="s">
        <v>399</v>
      </c>
      <c r="B659" s="106" t="s">
        <v>427</v>
      </c>
      <c r="C659" s="31" t="s">
        <v>523</v>
      </c>
      <c r="D659" s="32" t="s">
        <v>1529</v>
      </c>
      <c r="E659" s="99">
        <v>427.14</v>
      </c>
      <c r="F659" s="68">
        <v>138.18</v>
      </c>
      <c r="G659" s="95"/>
      <c r="H659" s="33">
        <v>40299</v>
      </c>
      <c r="I659" s="78">
        <v>569.19</v>
      </c>
      <c r="J659" s="13">
        <v>609.43</v>
      </c>
      <c r="K659" s="103">
        <v>537.0410535849057</v>
      </c>
      <c r="L659" s="103">
        <v>568.8333200000001</v>
      </c>
      <c r="M659" s="29">
        <f t="shared" si="55"/>
        <v>142.05000000000007</v>
      </c>
      <c r="N659" s="14">
        <f t="shared" si="56"/>
        <v>471.24999999999994</v>
      </c>
      <c r="O659" s="15">
        <f t="shared" si="57"/>
        <v>398.86105358490573</v>
      </c>
      <c r="P659" s="15">
        <f t="shared" si="58"/>
        <v>430.65332000000006</v>
      </c>
    </row>
    <row r="660" spans="1:16" s="2" customFormat="1" ht="12.75">
      <c r="A660" s="11" t="s">
        <v>2042</v>
      </c>
      <c r="B660" s="12" t="s">
        <v>2043</v>
      </c>
      <c r="C660" s="31" t="s">
        <v>2044</v>
      </c>
      <c r="D660" s="32" t="s">
        <v>1529</v>
      </c>
      <c r="E660" s="58">
        <v>71.4</v>
      </c>
      <c r="F660" s="13">
        <v>71.38</v>
      </c>
      <c r="G660" s="95"/>
      <c r="H660" s="33">
        <v>40269</v>
      </c>
      <c r="I660" s="29">
        <v>132.34</v>
      </c>
      <c r="J660" s="13">
        <v>220.09</v>
      </c>
      <c r="K660" s="103">
        <v>100.63502495726496</v>
      </c>
      <c r="L660" s="103">
        <v>142.31448</v>
      </c>
      <c r="M660" s="29">
        <f t="shared" si="55"/>
        <v>60.94</v>
      </c>
      <c r="N660" s="14">
        <f t="shared" si="56"/>
        <v>148.71</v>
      </c>
      <c r="O660" s="15">
        <f t="shared" si="57"/>
        <v>29.255024957264965</v>
      </c>
      <c r="P660" s="15">
        <f t="shared" si="58"/>
        <v>70.93448000000001</v>
      </c>
    </row>
    <row r="661" spans="1:16" s="2" customFormat="1" ht="45.75">
      <c r="A661" s="30" t="s">
        <v>225</v>
      </c>
      <c r="B661" s="31" t="s">
        <v>228</v>
      </c>
      <c r="C661" s="31" t="s">
        <v>231</v>
      </c>
      <c r="D661" s="32" t="s">
        <v>1546</v>
      </c>
      <c r="E661" s="58">
        <v>330</v>
      </c>
      <c r="F661" s="26">
        <v>160</v>
      </c>
      <c r="G661" s="95" t="s">
        <v>1557</v>
      </c>
      <c r="H661" s="33">
        <v>40210</v>
      </c>
      <c r="I661" s="29">
        <v>332.91</v>
      </c>
      <c r="J661" s="28">
        <v>358.79</v>
      </c>
      <c r="K661" s="105" t="s">
        <v>1643</v>
      </c>
      <c r="L661" s="105" t="s">
        <v>1643</v>
      </c>
      <c r="M661" s="29"/>
      <c r="N661" s="14"/>
      <c r="O661" s="15"/>
      <c r="P661" s="15"/>
    </row>
    <row r="662" spans="1:16" s="4" customFormat="1" ht="45.75">
      <c r="A662" s="30" t="s">
        <v>226</v>
      </c>
      <c r="B662" s="31" t="s">
        <v>229</v>
      </c>
      <c r="C662" s="31" t="s">
        <v>2199</v>
      </c>
      <c r="D662" s="32" t="s">
        <v>1546</v>
      </c>
      <c r="E662" s="58">
        <v>660</v>
      </c>
      <c r="F662" s="26">
        <v>320</v>
      </c>
      <c r="G662" s="95" t="s">
        <v>1557</v>
      </c>
      <c r="H662" s="33">
        <v>40210</v>
      </c>
      <c r="I662" s="29">
        <v>679.26</v>
      </c>
      <c r="J662" s="28">
        <v>680.12</v>
      </c>
      <c r="K662" s="105" t="s">
        <v>1643</v>
      </c>
      <c r="L662" s="105" t="s">
        <v>1643</v>
      </c>
      <c r="M662" s="29"/>
      <c r="N662" s="14"/>
      <c r="O662" s="15"/>
      <c r="P662" s="15"/>
    </row>
    <row r="663" spans="1:16" s="4" customFormat="1" ht="45.75">
      <c r="A663" s="30" t="s">
        <v>227</v>
      </c>
      <c r="B663" s="31" t="s">
        <v>230</v>
      </c>
      <c r="C663" s="31" t="s">
        <v>232</v>
      </c>
      <c r="D663" s="32" t="s">
        <v>1546</v>
      </c>
      <c r="E663" s="58">
        <v>165</v>
      </c>
      <c r="F663" s="26">
        <v>80</v>
      </c>
      <c r="G663" s="95" t="s">
        <v>1557</v>
      </c>
      <c r="H663" s="33">
        <v>40210</v>
      </c>
      <c r="I663" s="29">
        <v>166.85</v>
      </c>
      <c r="J663" s="28">
        <v>180.91</v>
      </c>
      <c r="K663" s="105" t="s">
        <v>1643</v>
      </c>
      <c r="L663" s="105" t="s">
        <v>1643</v>
      </c>
      <c r="M663" s="29"/>
      <c r="N663" s="14"/>
      <c r="O663" s="15"/>
      <c r="P663" s="15"/>
    </row>
    <row r="664" spans="1:16" s="4" customFormat="1" ht="12.75">
      <c r="A664" s="11" t="s">
        <v>756</v>
      </c>
      <c r="B664" s="12" t="s">
        <v>191</v>
      </c>
      <c r="C664" s="31" t="s">
        <v>192</v>
      </c>
      <c r="D664" s="32" t="s">
        <v>1552</v>
      </c>
      <c r="E664" s="58">
        <v>29.68</v>
      </c>
      <c r="F664" s="13">
        <v>29.68</v>
      </c>
      <c r="G664" s="95"/>
      <c r="H664" s="33">
        <v>40179</v>
      </c>
      <c r="I664" s="29">
        <v>29.68</v>
      </c>
      <c r="J664" s="14">
        <v>33.94</v>
      </c>
      <c r="K664" s="103">
        <v>29.060244899597684</v>
      </c>
      <c r="L664" s="103">
        <v>35.44024</v>
      </c>
      <c r="M664" s="29">
        <f>I664-E664</f>
        <v>0</v>
      </c>
      <c r="N664" s="14">
        <f>J664-F664</f>
        <v>4.259999999999998</v>
      </c>
      <c r="O664" s="15">
        <v>0</v>
      </c>
      <c r="P664" s="15">
        <f>L664-F664</f>
        <v>5.760240000000003</v>
      </c>
    </row>
    <row r="665" spans="1:16" s="9" customFormat="1" ht="23.25">
      <c r="A665" s="16" t="s">
        <v>853</v>
      </c>
      <c r="B665" s="17" t="s">
        <v>854</v>
      </c>
      <c r="C665" s="17" t="s">
        <v>855</v>
      </c>
      <c r="D665" s="18" t="s">
        <v>1555</v>
      </c>
      <c r="E665" s="56" t="s">
        <v>2019</v>
      </c>
      <c r="F665" s="19"/>
      <c r="G665" s="96"/>
      <c r="H665" s="20">
        <v>40179</v>
      </c>
      <c r="I665" s="22"/>
      <c r="J665" s="21"/>
      <c r="K665" s="105"/>
      <c r="L665" s="105"/>
      <c r="M665" s="22"/>
      <c r="N665" s="85"/>
      <c r="O665" s="86"/>
      <c r="P665" s="86"/>
    </row>
    <row r="666" spans="1:16" s="9" customFormat="1" ht="45.75">
      <c r="A666" s="30" t="s">
        <v>856</v>
      </c>
      <c r="B666" s="31" t="s">
        <v>854</v>
      </c>
      <c r="C666" s="31" t="s">
        <v>855</v>
      </c>
      <c r="D666" s="32" t="s">
        <v>1555</v>
      </c>
      <c r="E666" s="58">
        <v>472.53</v>
      </c>
      <c r="F666" s="26">
        <v>273.4</v>
      </c>
      <c r="G666" s="95" t="s">
        <v>1557</v>
      </c>
      <c r="H666" s="33" t="s">
        <v>2521</v>
      </c>
      <c r="I666" s="29">
        <v>476.91</v>
      </c>
      <c r="J666" s="28">
        <v>275.88</v>
      </c>
      <c r="K666" s="105" t="s">
        <v>1643</v>
      </c>
      <c r="L666" s="105" t="s">
        <v>1643</v>
      </c>
      <c r="M666" s="29"/>
      <c r="N666" s="14"/>
      <c r="O666" s="15"/>
      <c r="P666" s="15"/>
    </row>
    <row r="667" spans="1:16" s="2" customFormat="1" ht="12.75">
      <c r="A667" s="11" t="s">
        <v>1002</v>
      </c>
      <c r="B667" s="12" t="s">
        <v>1003</v>
      </c>
      <c r="C667" s="30" t="s">
        <v>1004</v>
      </c>
      <c r="D667" s="32" t="s">
        <v>217</v>
      </c>
      <c r="E667" s="58">
        <v>72.12</v>
      </c>
      <c r="F667" s="13">
        <v>72.12</v>
      </c>
      <c r="G667" s="95"/>
      <c r="H667" s="33">
        <v>40210</v>
      </c>
      <c r="I667" s="29">
        <v>72.12</v>
      </c>
      <c r="J667" s="14">
        <v>77.99</v>
      </c>
      <c r="K667" s="103">
        <v>64.87884921149004</v>
      </c>
      <c r="L667" s="103">
        <v>77.98648000000001</v>
      </c>
      <c r="M667" s="29">
        <f>I667-E667</f>
        <v>0</v>
      </c>
      <c r="N667" s="14">
        <f>J667-F667</f>
        <v>5.86999999999999</v>
      </c>
      <c r="O667" s="15">
        <v>0</v>
      </c>
      <c r="P667" s="15">
        <f>L667-F667</f>
        <v>5.86648000000001</v>
      </c>
    </row>
    <row r="668" spans="1:16" s="4" customFormat="1" ht="45.75">
      <c r="A668" s="30" t="s">
        <v>1311</v>
      </c>
      <c r="B668" s="80" t="s">
        <v>2695</v>
      </c>
      <c r="C668" s="31" t="s">
        <v>491</v>
      </c>
      <c r="D668" s="32" t="s">
        <v>1556</v>
      </c>
      <c r="E668" s="99">
        <v>6700.46</v>
      </c>
      <c r="F668" s="67">
        <v>5341.06</v>
      </c>
      <c r="G668" s="95" t="s">
        <v>1557</v>
      </c>
      <c r="H668" s="33">
        <v>40299</v>
      </c>
      <c r="I668" s="78">
        <v>6890.26</v>
      </c>
      <c r="J668" s="26">
        <v>7362.8</v>
      </c>
      <c r="K668" s="105" t="s">
        <v>1643</v>
      </c>
      <c r="L668" s="105" t="s">
        <v>1643</v>
      </c>
      <c r="M668" s="29"/>
      <c r="N668" s="14"/>
      <c r="O668" s="15"/>
      <c r="P668" s="15"/>
    </row>
    <row r="669" spans="1:16" s="5" customFormat="1" ht="45.75">
      <c r="A669" s="30" t="s">
        <v>1312</v>
      </c>
      <c r="B669" s="80" t="s">
        <v>2695</v>
      </c>
      <c r="C669" s="31" t="s">
        <v>494</v>
      </c>
      <c r="D669" s="32" t="s">
        <v>1556</v>
      </c>
      <c r="E669" s="99">
        <v>15309.29</v>
      </c>
      <c r="F669" s="67">
        <v>13352.65</v>
      </c>
      <c r="G669" s="95" t="s">
        <v>1557</v>
      </c>
      <c r="H669" s="33">
        <v>40299</v>
      </c>
      <c r="I669" s="78">
        <v>15748.05</v>
      </c>
      <c r="J669" s="26">
        <v>16879.03</v>
      </c>
      <c r="K669" s="105" t="s">
        <v>1643</v>
      </c>
      <c r="L669" s="105" t="s">
        <v>1643</v>
      </c>
      <c r="M669" s="29"/>
      <c r="N669" s="14"/>
      <c r="O669" s="15"/>
      <c r="P669" s="15"/>
    </row>
    <row r="670" spans="1:16" s="5" customFormat="1" ht="45.75">
      <c r="A670" s="30" t="s">
        <v>1313</v>
      </c>
      <c r="B670" s="80" t="s">
        <v>2695</v>
      </c>
      <c r="C670" s="31" t="s">
        <v>492</v>
      </c>
      <c r="D670" s="32" t="s">
        <v>1556</v>
      </c>
      <c r="E670" s="99">
        <v>5025.35</v>
      </c>
      <c r="F670" s="67">
        <v>4005.8</v>
      </c>
      <c r="G670" s="95" t="s">
        <v>1557</v>
      </c>
      <c r="H670" s="33">
        <v>40299</v>
      </c>
      <c r="I670" s="78">
        <v>4902.01</v>
      </c>
      <c r="J670" s="26">
        <v>5258.02</v>
      </c>
      <c r="K670" s="105" t="s">
        <v>1643</v>
      </c>
      <c r="L670" s="105" t="s">
        <v>1643</v>
      </c>
      <c r="M670" s="29"/>
      <c r="N670" s="14"/>
      <c r="O670" s="15"/>
      <c r="P670" s="15"/>
    </row>
    <row r="671" spans="1:16" s="2" customFormat="1" ht="45.75">
      <c r="A671" s="30" t="s">
        <v>1314</v>
      </c>
      <c r="B671" s="80" t="s">
        <v>2695</v>
      </c>
      <c r="C671" s="31" t="s">
        <v>493</v>
      </c>
      <c r="D671" s="32" t="s">
        <v>1556</v>
      </c>
      <c r="E671" s="99">
        <v>10050.7</v>
      </c>
      <c r="F671" s="67">
        <v>8011.59</v>
      </c>
      <c r="G671" s="95" t="s">
        <v>1557</v>
      </c>
      <c r="H671" s="33">
        <v>40299</v>
      </c>
      <c r="I671" s="78">
        <v>9300.68</v>
      </c>
      <c r="J671" s="26">
        <v>9954.66</v>
      </c>
      <c r="K671" s="105" t="s">
        <v>1643</v>
      </c>
      <c r="L671" s="105" t="s">
        <v>1643</v>
      </c>
      <c r="M671" s="29"/>
      <c r="N671" s="14"/>
      <c r="O671" s="15"/>
      <c r="P671" s="15"/>
    </row>
    <row r="672" spans="1:16" s="2" customFormat="1" ht="45.75">
      <c r="A672" s="30" t="s">
        <v>1315</v>
      </c>
      <c r="B672" s="80" t="s">
        <v>2695</v>
      </c>
      <c r="C672" s="31" t="s">
        <v>490</v>
      </c>
      <c r="D672" s="32" t="s">
        <v>1556</v>
      </c>
      <c r="E672" s="99">
        <v>13400.93</v>
      </c>
      <c r="F672" s="67">
        <v>10682.12</v>
      </c>
      <c r="G672" s="95" t="s">
        <v>1557</v>
      </c>
      <c r="H672" s="33">
        <v>40299</v>
      </c>
      <c r="I672" s="78">
        <v>11425.54</v>
      </c>
      <c r="J672" s="26">
        <v>12239.46</v>
      </c>
      <c r="K672" s="105" t="s">
        <v>1643</v>
      </c>
      <c r="L672" s="105" t="s">
        <v>1643</v>
      </c>
      <c r="M672" s="29"/>
      <c r="N672" s="14"/>
      <c r="O672" s="15"/>
      <c r="P672" s="15"/>
    </row>
    <row r="673" spans="1:16" s="5" customFormat="1" ht="45.75">
      <c r="A673" s="30" t="s">
        <v>1316</v>
      </c>
      <c r="B673" s="80" t="s">
        <v>2696</v>
      </c>
      <c r="C673" s="31" t="s">
        <v>495</v>
      </c>
      <c r="D673" s="32" t="s">
        <v>1556</v>
      </c>
      <c r="E673" s="99">
        <v>3350.23</v>
      </c>
      <c r="F673" s="67">
        <v>2670.53</v>
      </c>
      <c r="G673" s="95" t="s">
        <v>1557</v>
      </c>
      <c r="H673" s="33">
        <v>40299</v>
      </c>
      <c r="I673" s="78">
        <v>3390.18</v>
      </c>
      <c r="J673" s="26">
        <v>3632.4</v>
      </c>
      <c r="K673" s="105" t="s">
        <v>1643</v>
      </c>
      <c r="L673" s="105" t="s">
        <v>1643</v>
      </c>
      <c r="M673" s="29"/>
      <c r="N673" s="14"/>
      <c r="O673" s="15"/>
      <c r="P673" s="15"/>
    </row>
    <row r="674" spans="1:16" s="4" customFormat="1" ht="45.75">
      <c r="A674" s="30" t="s">
        <v>1317</v>
      </c>
      <c r="B674" s="80" t="s">
        <v>2696</v>
      </c>
      <c r="C674" s="31" t="s">
        <v>496</v>
      </c>
      <c r="D674" s="32" t="s">
        <v>1556</v>
      </c>
      <c r="E674" s="99">
        <v>1675.12</v>
      </c>
      <c r="F674" s="67">
        <v>1335.27</v>
      </c>
      <c r="G674" s="95" t="s">
        <v>1557</v>
      </c>
      <c r="H674" s="33">
        <v>40299</v>
      </c>
      <c r="I674" s="78">
        <v>1734.56</v>
      </c>
      <c r="J674" s="26">
        <v>1858.37</v>
      </c>
      <c r="K674" s="105" t="s">
        <v>1643</v>
      </c>
      <c r="L674" s="105" t="s">
        <v>1643</v>
      </c>
      <c r="M674" s="29"/>
      <c r="N674" s="14"/>
      <c r="O674" s="15"/>
      <c r="P674" s="15"/>
    </row>
    <row r="675" spans="1:16" s="4" customFormat="1" ht="34.5">
      <c r="A675" s="30" t="s">
        <v>1318</v>
      </c>
      <c r="B675" s="80" t="s">
        <v>2697</v>
      </c>
      <c r="C675" s="31" t="s">
        <v>497</v>
      </c>
      <c r="D675" s="32" t="s">
        <v>1556</v>
      </c>
      <c r="E675" s="99">
        <v>10206.19</v>
      </c>
      <c r="F675" s="67">
        <v>8901.77</v>
      </c>
      <c r="G675" s="95"/>
      <c r="H675" s="33">
        <v>40299</v>
      </c>
      <c r="I675" s="78">
        <v>10050.47</v>
      </c>
      <c r="J675" s="26">
        <v>10760.87</v>
      </c>
      <c r="K675" s="105" t="s">
        <v>1643</v>
      </c>
      <c r="L675" s="105" t="s">
        <v>1643</v>
      </c>
      <c r="M675" s="29"/>
      <c r="N675" s="14"/>
      <c r="O675" s="15"/>
      <c r="P675" s="15"/>
    </row>
    <row r="676" spans="1:16" s="5" customFormat="1" ht="45.75">
      <c r="A676" s="30" t="s">
        <v>1319</v>
      </c>
      <c r="B676" s="80" t="s">
        <v>2697</v>
      </c>
      <c r="C676" s="31" t="s">
        <v>497</v>
      </c>
      <c r="D676" s="32" t="s">
        <v>1556</v>
      </c>
      <c r="E676" s="99">
        <v>10206.19</v>
      </c>
      <c r="F676" s="67">
        <v>8901.77</v>
      </c>
      <c r="G676" s="95" t="s">
        <v>1557</v>
      </c>
      <c r="H676" s="33">
        <v>40299</v>
      </c>
      <c r="I676" s="78">
        <v>9954.15</v>
      </c>
      <c r="J676" s="26">
        <v>10657.31</v>
      </c>
      <c r="K676" s="105" t="s">
        <v>1643</v>
      </c>
      <c r="L676" s="105" t="s">
        <v>1643</v>
      </c>
      <c r="M676" s="29"/>
      <c r="N676" s="14"/>
      <c r="O676" s="15"/>
      <c r="P676" s="15"/>
    </row>
    <row r="677" spans="1:16" s="5" customFormat="1" ht="45.75">
      <c r="A677" s="30" t="s">
        <v>1320</v>
      </c>
      <c r="B677" s="80" t="s">
        <v>2698</v>
      </c>
      <c r="C677" s="31" t="s">
        <v>498</v>
      </c>
      <c r="D677" s="32" t="s">
        <v>1556</v>
      </c>
      <c r="E677" s="99">
        <v>3350.23</v>
      </c>
      <c r="F677" s="67">
        <v>2670.53</v>
      </c>
      <c r="G677" s="95" t="s">
        <v>1557</v>
      </c>
      <c r="H677" s="33">
        <v>40299</v>
      </c>
      <c r="I677" s="78">
        <v>3722.69</v>
      </c>
      <c r="J677" s="26">
        <v>3792.12</v>
      </c>
      <c r="K677" s="105" t="s">
        <v>1643</v>
      </c>
      <c r="L677" s="105" t="s">
        <v>1643</v>
      </c>
      <c r="M677" s="29"/>
      <c r="N677" s="14"/>
      <c r="O677" s="15"/>
      <c r="P677" s="15"/>
    </row>
    <row r="678" spans="1:16" s="4" customFormat="1" ht="57">
      <c r="A678" s="11" t="s">
        <v>349</v>
      </c>
      <c r="B678" s="12" t="s">
        <v>350</v>
      </c>
      <c r="C678" s="31" t="s">
        <v>344</v>
      </c>
      <c r="D678" s="32" t="s">
        <v>1547</v>
      </c>
      <c r="E678" s="58">
        <v>4469.8</v>
      </c>
      <c r="F678" s="13">
        <v>2093.5</v>
      </c>
      <c r="G678" s="95"/>
      <c r="H678" s="33">
        <v>40269</v>
      </c>
      <c r="I678" s="29">
        <v>4469.78</v>
      </c>
      <c r="J678" s="13">
        <v>3238.24</v>
      </c>
      <c r="K678" s="103">
        <v>2793.218725</v>
      </c>
      <c r="L678" s="103">
        <v>3017.8324</v>
      </c>
      <c r="M678" s="29">
        <v>0</v>
      </c>
      <c r="N678" s="14">
        <f>J678-F678</f>
        <v>1144.7399999999998</v>
      </c>
      <c r="O678" s="15">
        <f>K678-F678</f>
        <v>699.7187250000002</v>
      </c>
      <c r="P678" s="15">
        <f>L678-F678</f>
        <v>924.3323999999998</v>
      </c>
    </row>
    <row r="679" spans="1:16" s="2" customFormat="1" ht="57">
      <c r="A679" s="11" t="s">
        <v>334</v>
      </c>
      <c r="B679" s="12" t="s">
        <v>335</v>
      </c>
      <c r="C679" s="31" t="s">
        <v>321</v>
      </c>
      <c r="D679" s="32" t="s">
        <v>1547</v>
      </c>
      <c r="E679" s="58">
        <v>4469.8</v>
      </c>
      <c r="F679" s="13">
        <v>2093.5</v>
      </c>
      <c r="G679" s="95"/>
      <c r="H679" s="33">
        <v>40269</v>
      </c>
      <c r="I679" s="29">
        <v>4469.78</v>
      </c>
      <c r="J679" s="14">
        <v>4156.91</v>
      </c>
      <c r="K679" s="103">
        <v>2226.738352413793</v>
      </c>
      <c r="L679" s="103">
        <v>4536.8224</v>
      </c>
      <c r="M679" s="29">
        <v>0</v>
      </c>
      <c r="N679" s="14">
        <f>J679-F679</f>
        <v>2063.41</v>
      </c>
      <c r="O679" s="15">
        <f>K679-F679</f>
        <v>133.2383524137931</v>
      </c>
      <c r="P679" s="15">
        <f>L679-F679</f>
        <v>2443.3224</v>
      </c>
    </row>
    <row r="680" spans="1:16" s="5" customFormat="1" ht="57">
      <c r="A680" s="11" t="s">
        <v>336</v>
      </c>
      <c r="B680" s="12" t="s">
        <v>337</v>
      </c>
      <c r="C680" s="31" t="s">
        <v>326</v>
      </c>
      <c r="D680" s="32" t="s">
        <v>1547</v>
      </c>
      <c r="E680" s="58">
        <v>1117.45</v>
      </c>
      <c r="F680" s="13">
        <v>1001.73</v>
      </c>
      <c r="G680" s="95"/>
      <c r="H680" s="33">
        <v>40269</v>
      </c>
      <c r="I680" s="29">
        <v>1117.45</v>
      </c>
      <c r="J680" s="14">
        <v>1039.23</v>
      </c>
      <c r="K680" s="103">
        <v>960.1661649900038</v>
      </c>
      <c r="L680" s="103">
        <v>1153.2531999999999</v>
      </c>
      <c r="M680" s="29">
        <f>I680-E680</f>
        <v>0</v>
      </c>
      <c r="N680" s="14">
        <f>J680-F680</f>
        <v>37.5</v>
      </c>
      <c r="O680" s="15">
        <v>0</v>
      </c>
      <c r="P680" s="15">
        <f>L680-F680</f>
        <v>151.52319999999986</v>
      </c>
    </row>
    <row r="681" spans="1:16" s="5" customFormat="1" ht="57">
      <c r="A681" s="11" t="s">
        <v>338</v>
      </c>
      <c r="B681" s="12" t="s">
        <v>339</v>
      </c>
      <c r="C681" s="31" t="s">
        <v>331</v>
      </c>
      <c r="D681" s="32" t="s">
        <v>1547</v>
      </c>
      <c r="E681" s="58">
        <v>2234.9</v>
      </c>
      <c r="F681" s="13">
        <v>1334.5</v>
      </c>
      <c r="G681" s="95"/>
      <c r="H681" s="33">
        <v>40269</v>
      </c>
      <c r="I681" s="29">
        <v>2234.49</v>
      </c>
      <c r="J681" s="14">
        <v>2078.46</v>
      </c>
      <c r="K681" s="103">
        <v>1192.8751088236866</v>
      </c>
      <c r="L681" s="103">
        <v>1334.4950454445325</v>
      </c>
      <c r="M681" s="29">
        <v>0</v>
      </c>
      <c r="N681" s="14">
        <f>J681-F681</f>
        <v>743.96</v>
      </c>
      <c r="O681" s="15">
        <v>0</v>
      </c>
      <c r="P681" s="15">
        <v>0</v>
      </c>
    </row>
    <row r="682" spans="1:16" s="2" customFormat="1" ht="102">
      <c r="A682" s="11" t="s">
        <v>1058</v>
      </c>
      <c r="B682" s="12" t="s">
        <v>1059</v>
      </c>
      <c r="C682" s="31" t="s">
        <v>314</v>
      </c>
      <c r="D682" s="32" t="s">
        <v>1555</v>
      </c>
      <c r="E682" s="58" t="s">
        <v>2367</v>
      </c>
      <c r="F682" s="13">
        <v>398.72</v>
      </c>
      <c r="G682" s="95" t="s">
        <v>1559</v>
      </c>
      <c r="H682" s="33">
        <v>40210</v>
      </c>
      <c r="I682" s="29"/>
      <c r="J682" s="14"/>
      <c r="K682" s="105" t="s">
        <v>1643</v>
      </c>
      <c r="L682" s="105" t="s">
        <v>1643</v>
      </c>
      <c r="M682" s="58"/>
      <c r="N682" s="14"/>
      <c r="O682" s="15"/>
      <c r="P682" s="15"/>
    </row>
    <row r="683" spans="1:16" s="4" customFormat="1" ht="102">
      <c r="A683" s="11" t="s">
        <v>1060</v>
      </c>
      <c r="B683" s="12" t="s">
        <v>1059</v>
      </c>
      <c r="C683" s="31" t="s">
        <v>261</v>
      </c>
      <c r="D683" s="32" t="s">
        <v>1555</v>
      </c>
      <c r="E683" s="58" t="s">
        <v>2367</v>
      </c>
      <c r="F683" s="13">
        <v>854.4</v>
      </c>
      <c r="G683" s="95" t="s">
        <v>1559</v>
      </c>
      <c r="H683" s="33">
        <v>40210</v>
      </c>
      <c r="I683" s="29"/>
      <c r="J683" s="14">
        <v>994.84</v>
      </c>
      <c r="K683" s="103">
        <v>854.3356544823534</v>
      </c>
      <c r="L683" s="103">
        <v>854.3356544823534</v>
      </c>
      <c r="M683" s="58" t="s">
        <v>2367</v>
      </c>
      <c r="N683" s="14">
        <f>J683-F683</f>
        <v>140.44000000000005</v>
      </c>
      <c r="O683" s="15">
        <v>0</v>
      </c>
      <c r="P683" s="15">
        <v>0</v>
      </c>
    </row>
    <row r="684" spans="1:16" s="4" customFormat="1" ht="102">
      <c r="A684" s="30" t="s">
        <v>1061</v>
      </c>
      <c r="B684" s="31" t="s">
        <v>1062</v>
      </c>
      <c r="C684" s="31" t="s">
        <v>1063</v>
      </c>
      <c r="D684" s="32" t="s">
        <v>1555</v>
      </c>
      <c r="E684" s="58" t="s">
        <v>2367</v>
      </c>
      <c r="F684" s="26">
        <v>797.44</v>
      </c>
      <c r="G684" s="95" t="s">
        <v>1559</v>
      </c>
      <c r="H684" s="33">
        <v>40210</v>
      </c>
      <c r="I684" s="29"/>
      <c r="J684" s="28"/>
      <c r="K684" s="105" t="s">
        <v>1643</v>
      </c>
      <c r="L684" s="105" t="s">
        <v>1643</v>
      </c>
      <c r="M684" s="58"/>
      <c r="N684" s="14"/>
      <c r="O684" s="15"/>
      <c r="P684" s="15"/>
    </row>
    <row r="685" spans="1:16" s="5" customFormat="1" ht="102">
      <c r="A685" s="30" t="s">
        <v>1064</v>
      </c>
      <c r="B685" s="31" t="s">
        <v>1062</v>
      </c>
      <c r="C685" s="31" t="s">
        <v>1065</v>
      </c>
      <c r="D685" s="32" t="s">
        <v>1555</v>
      </c>
      <c r="E685" s="58" t="s">
        <v>2367</v>
      </c>
      <c r="F685" s="26">
        <v>1708.8</v>
      </c>
      <c r="G685" s="95" t="s">
        <v>1559</v>
      </c>
      <c r="H685" s="33">
        <v>40210</v>
      </c>
      <c r="I685" s="29"/>
      <c r="J685" s="28"/>
      <c r="K685" s="105" t="s">
        <v>1643</v>
      </c>
      <c r="L685" s="105" t="s">
        <v>1643</v>
      </c>
      <c r="M685" s="58"/>
      <c r="N685" s="14"/>
      <c r="O685" s="15"/>
      <c r="P685" s="15"/>
    </row>
    <row r="686" spans="1:16" s="5" customFormat="1" ht="102">
      <c r="A686" s="30" t="s">
        <v>1066</v>
      </c>
      <c r="B686" s="31" t="s">
        <v>1067</v>
      </c>
      <c r="C686" s="31" t="s">
        <v>255</v>
      </c>
      <c r="D686" s="32" t="s">
        <v>1555</v>
      </c>
      <c r="E686" s="58" t="s">
        <v>2367</v>
      </c>
      <c r="F686" s="26">
        <v>149.52</v>
      </c>
      <c r="G686" s="95" t="s">
        <v>1559</v>
      </c>
      <c r="H686" s="33">
        <v>40210</v>
      </c>
      <c r="I686" s="29"/>
      <c r="J686" s="28">
        <v>257.9</v>
      </c>
      <c r="K686" s="105" t="s">
        <v>1643</v>
      </c>
      <c r="L686" s="105" t="s">
        <v>1643</v>
      </c>
      <c r="M686" s="58"/>
      <c r="N686" s="14"/>
      <c r="O686" s="15"/>
      <c r="P686" s="15"/>
    </row>
    <row r="687" spans="1:16" s="5" customFormat="1" ht="102">
      <c r="A687" s="30" t="s">
        <v>1068</v>
      </c>
      <c r="B687" s="31" t="s">
        <v>1067</v>
      </c>
      <c r="C687" s="31" t="s">
        <v>1069</v>
      </c>
      <c r="D687" s="32" t="s">
        <v>1555</v>
      </c>
      <c r="E687" s="58" t="s">
        <v>2367</v>
      </c>
      <c r="F687" s="26">
        <v>320.4</v>
      </c>
      <c r="G687" s="95" t="s">
        <v>1559</v>
      </c>
      <c r="H687" s="33">
        <v>40210</v>
      </c>
      <c r="I687" s="29"/>
      <c r="J687" s="28">
        <v>552.67</v>
      </c>
      <c r="K687" s="105" t="s">
        <v>1643</v>
      </c>
      <c r="L687" s="105" t="s">
        <v>1643</v>
      </c>
      <c r="M687" s="58"/>
      <c r="N687" s="14"/>
      <c r="O687" s="15"/>
      <c r="P687" s="15"/>
    </row>
    <row r="688" spans="1:16" s="5" customFormat="1" ht="102">
      <c r="A688" s="30" t="s">
        <v>1070</v>
      </c>
      <c r="B688" s="31" t="s">
        <v>1071</v>
      </c>
      <c r="C688" s="31" t="s">
        <v>2149</v>
      </c>
      <c r="D688" s="32" t="s">
        <v>1555</v>
      </c>
      <c r="E688" s="58" t="s">
        <v>2367</v>
      </c>
      <c r="F688" s="26">
        <v>299.04</v>
      </c>
      <c r="G688" s="95" t="s">
        <v>1559</v>
      </c>
      <c r="H688" s="33">
        <v>40210</v>
      </c>
      <c r="I688" s="29"/>
      <c r="J688" s="28"/>
      <c r="K688" s="105" t="s">
        <v>1643</v>
      </c>
      <c r="L688" s="105" t="s">
        <v>1643</v>
      </c>
      <c r="M688" s="58"/>
      <c r="N688" s="14"/>
      <c r="O688" s="15"/>
      <c r="P688" s="15"/>
    </row>
    <row r="689" spans="1:16" s="5" customFormat="1" ht="102">
      <c r="A689" s="30" t="s">
        <v>1072</v>
      </c>
      <c r="B689" s="31" t="s">
        <v>1071</v>
      </c>
      <c r="C689" s="31" t="s">
        <v>1073</v>
      </c>
      <c r="D689" s="32" t="s">
        <v>1555</v>
      </c>
      <c r="E689" s="58" t="s">
        <v>2367</v>
      </c>
      <c r="F689" s="26">
        <v>640.8</v>
      </c>
      <c r="G689" s="95" t="s">
        <v>1559</v>
      </c>
      <c r="H689" s="33">
        <v>40210</v>
      </c>
      <c r="I689" s="29"/>
      <c r="J689" s="28">
        <v>745.98</v>
      </c>
      <c r="K689" s="105" t="s">
        <v>1643</v>
      </c>
      <c r="L689" s="105" t="s">
        <v>1643</v>
      </c>
      <c r="M689" s="58"/>
      <c r="N689" s="14"/>
      <c r="O689" s="15"/>
      <c r="P689" s="15"/>
    </row>
    <row r="690" spans="1:16" s="5" customFormat="1" ht="34.5">
      <c r="A690" s="23" t="s">
        <v>1867</v>
      </c>
      <c r="B690" s="24" t="s">
        <v>1868</v>
      </c>
      <c r="C690" s="24" t="s">
        <v>754</v>
      </c>
      <c r="D690" s="25" t="s">
        <v>2373</v>
      </c>
      <c r="E690" s="58" t="s">
        <v>2367</v>
      </c>
      <c r="F690" s="63">
        <v>203.39</v>
      </c>
      <c r="G690" s="97"/>
      <c r="H690" s="20">
        <v>40269</v>
      </c>
      <c r="I690" s="62"/>
      <c r="J690" s="63">
        <v>345.36</v>
      </c>
      <c r="K690" s="105" t="s">
        <v>1643</v>
      </c>
      <c r="L690" s="105" t="s">
        <v>1643</v>
      </c>
      <c r="M690" s="58"/>
      <c r="N690" s="14"/>
      <c r="O690" s="15"/>
      <c r="P690" s="15"/>
    </row>
    <row r="691" spans="1:16" s="5" customFormat="1" ht="34.5">
      <c r="A691" s="23" t="s">
        <v>1869</v>
      </c>
      <c r="B691" s="24" t="s">
        <v>1868</v>
      </c>
      <c r="C691" s="24" t="s">
        <v>790</v>
      </c>
      <c r="D691" s="25" t="s">
        <v>2373</v>
      </c>
      <c r="E691" s="58" t="s">
        <v>2367</v>
      </c>
      <c r="F691" s="63">
        <v>610.17</v>
      </c>
      <c r="G691" s="97"/>
      <c r="H691" s="20">
        <v>40269</v>
      </c>
      <c r="I691" s="62"/>
      <c r="J691" s="63">
        <v>989.97</v>
      </c>
      <c r="K691" s="105" t="s">
        <v>1643</v>
      </c>
      <c r="L691" s="105" t="s">
        <v>1643</v>
      </c>
      <c r="M691" s="58"/>
      <c r="N691" s="14"/>
      <c r="O691" s="15"/>
      <c r="P691" s="15"/>
    </row>
    <row r="692" spans="1:16" s="5" customFormat="1" ht="34.5">
      <c r="A692" s="23" t="s">
        <v>1870</v>
      </c>
      <c r="B692" s="24" t="s">
        <v>1871</v>
      </c>
      <c r="C692" s="24" t="s">
        <v>2041</v>
      </c>
      <c r="D692" s="25" t="s">
        <v>2373</v>
      </c>
      <c r="E692" s="58" t="s">
        <v>2367</v>
      </c>
      <c r="F692" s="63">
        <v>240.61</v>
      </c>
      <c r="G692" s="97"/>
      <c r="H692" s="20">
        <v>40269</v>
      </c>
      <c r="I692" s="62"/>
      <c r="J692" s="63">
        <v>506.76</v>
      </c>
      <c r="K692" s="105" t="s">
        <v>1643</v>
      </c>
      <c r="L692" s="105" t="s">
        <v>1643</v>
      </c>
      <c r="M692" s="58"/>
      <c r="N692" s="14"/>
      <c r="O692" s="15"/>
      <c r="P692" s="15"/>
    </row>
    <row r="693" spans="1:16" s="5" customFormat="1" ht="34.5">
      <c r="A693" s="23" t="s">
        <v>1872</v>
      </c>
      <c r="B693" s="24" t="s">
        <v>1871</v>
      </c>
      <c r="C693" s="24" t="s">
        <v>1873</v>
      </c>
      <c r="D693" s="25" t="s">
        <v>2373</v>
      </c>
      <c r="E693" s="58" t="s">
        <v>2367</v>
      </c>
      <c r="F693" s="63">
        <v>721.83</v>
      </c>
      <c r="G693" s="97"/>
      <c r="H693" s="20">
        <v>40269</v>
      </c>
      <c r="I693" s="62"/>
      <c r="J693" s="63">
        <v>1471.48</v>
      </c>
      <c r="K693" s="105" t="s">
        <v>1643</v>
      </c>
      <c r="L693" s="105" t="s">
        <v>1643</v>
      </c>
      <c r="M693" s="58"/>
      <c r="N693" s="14"/>
      <c r="O693" s="15"/>
      <c r="P693" s="15"/>
    </row>
    <row r="694" spans="1:16" s="5" customFormat="1" ht="34.5">
      <c r="A694" s="23" t="s">
        <v>1874</v>
      </c>
      <c r="B694" s="24" t="s">
        <v>1875</v>
      </c>
      <c r="C694" s="24" t="s">
        <v>1327</v>
      </c>
      <c r="D694" s="25" t="s">
        <v>2373</v>
      </c>
      <c r="E694" s="58" t="s">
        <v>2367</v>
      </c>
      <c r="F694" s="63">
        <v>271.12</v>
      </c>
      <c r="G694" s="97"/>
      <c r="H694" s="20">
        <v>40269</v>
      </c>
      <c r="I694" s="62"/>
      <c r="J694" s="63">
        <v>668.57</v>
      </c>
      <c r="K694" s="105" t="s">
        <v>1643</v>
      </c>
      <c r="L694" s="105" t="s">
        <v>1643</v>
      </c>
      <c r="M694" s="58"/>
      <c r="N694" s="14"/>
      <c r="O694" s="15"/>
      <c r="P694" s="15"/>
    </row>
    <row r="695" spans="1:16" s="5" customFormat="1" ht="34.5">
      <c r="A695" s="23" t="s">
        <v>1876</v>
      </c>
      <c r="B695" s="24" t="s">
        <v>1875</v>
      </c>
      <c r="C695" s="24" t="s">
        <v>2785</v>
      </c>
      <c r="D695" s="25" t="s">
        <v>2373</v>
      </c>
      <c r="E695" s="58" t="s">
        <v>2367</v>
      </c>
      <c r="F695" s="63">
        <v>813.36</v>
      </c>
      <c r="G695" s="97"/>
      <c r="H695" s="20">
        <v>40269</v>
      </c>
      <c r="I695" s="62"/>
      <c r="J695" s="63">
        <v>1954.87</v>
      </c>
      <c r="K695" s="105" t="s">
        <v>1643</v>
      </c>
      <c r="L695" s="105" t="s">
        <v>1643</v>
      </c>
      <c r="M695" s="58"/>
      <c r="N695" s="14"/>
      <c r="O695" s="15"/>
      <c r="P695" s="15"/>
    </row>
    <row r="696" spans="1:16" s="5" customFormat="1" ht="57">
      <c r="A696" s="11" t="s">
        <v>616</v>
      </c>
      <c r="B696" s="12" t="s">
        <v>617</v>
      </c>
      <c r="C696" s="31" t="s">
        <v>893</v>
      </c>
      <c r="D696" s="32" t="s">
        <v>1536</v>
      </c>
      <c r="E696" s="58" t="s">
        <v>2367</v>
      </c>
      <c r="F696" s="13">
        <v>2158.8</v>
      </c>
      <c r="G696" s="95" t="s">
        <v>1558</v>
      </c>
      <c r="H696" s="33">
        <v>40238</v>
      </c>
      <c r="I696" s="29"/>
      <c r="J696" s="14">
        <v>4471.82</v>
      </c>
      <c r="K696" s="103">
        <v>1794.4846923205737</v>
      </c>
      <c r="L696" s="103">
        <v>2158.7696530617313</v>
      </c>
      <c r="M696" s="58" t="s">
        <v>2367</v>
      </c>
      <c r="N696" s="14">
        <f aca="true" t="shared" si="59" ref="N696:N701">J696-F696</f>
        <v>2313.0199999999995</v>
      </c>
      <c r="O696" s="15">
        <v>0</v>
      </c>
      <c r="P696" s="15">
        <v>0</v>
      </c>
    </row>
    <row r="697" spans="1:16" s="5" customFormat="1" ht="57">
      <c r="A697" s="11" t="s">
        <v>618</v>
      </c>
      <c r="B697" s="12" t="s">
        <v>617</v>
      </c>
      <c r="C697" s="31" t="s">
        <v>615</v>
      </c>
      <c r="D697" s="32" t="s">
        <v>1536</v>
      </c>
      <c r="E697" s="58" t="s">
        <v>2367</v>
      </c>
      <c r="F697" s="13">
        <v>6476.4</v>
      </c>
      <c r="G697" s="95" t="s">
        <v>1558</v>
      </c>
      <c r="H697" s="33">
        <v>40238</v>
      </c>
      <c r="I697" s="29"/>
      <c r="J697" s="14">
        <v>12602.8</v>
      </c>
      <c r="K697" s="103">
        <v>6476.368514703946</v>
      </c>
      <c r="L697" s="103">
        <v>6476.368514703946</v>
      </c>
      <c r="M697" s="58" t="s">
        <v>2367</v>
      </c>
      <c r="N697" s="14">
        <f t="shared" si="59"/>
        <v>6126.4</v>
      </c>
      <c r="O697" s="15">
        <v>0</v>
      </c>
      <c r="P697" s="15">
        <v>0</v>
      </c>
    </row>
    <row r="698" spans="1:16" s="5" customFormat="1" ht="34.5">
      <c r="A698" s="11" t="s">
        <v>806</v>
      </c>
      <c r="B698" s="12" t="s">
        <v>807</v>
      </c>
      <c r="C698" s="31" t="s">
        <v>808</v>
      </c>
      <c r="D698" s="32" t="s">
        <v>1542</v>
      </c>
      <c r="E698" s="58" t="s">
        <v>2367</v>
      </c>
      <c r="F698" s="13">
        <v>43.2</v>
      </c>
      <c r="G698" s="95"/>
      <c r="H698" s="33" t="s">
        <v>2521</v>
      </c>
      <c r="I698" s="29"/>
      <c r="J698" s="14">
        <v>78.57</v>
      </c>
      <c r="K698" s="103">
        <v>68.3565142857143</v>
      </c>
      <c r="L698" s="103">
        <v>77.41800000000002</v>
      </c>
      <c r="M698" s="58" t="s">
        <v>2367</v>
      </c>
      <c r="N698" s="14">
        <f t="shared" si="59"/>
        <v>35.36999999999999</v>
      </c>
      <c r="O698" s="15">
        <f>K698-F698</f>
        <v>25.156514285714294</v>
      </c>
      <c r="P698" s="15">
        <f>L698-F698</f>
        <v>34.21800000000002</v>
      </c>
    </row>
    <row r="699" spans="1:16" s="5" customFormat="1" ht="34.5">
      <c r="A699" s="11" t="s">
        <v>809</v>
      </c>
      <c r="B699" s="12" t="s">
        <v>807</v>
      </c>
      <c r="C699" s="31" t="s">
        <v>810</v>
      </c>
      <c r="D699" s="32" t="s">
        <v>1542</v>
      </c>
      <c r="E699" s="58" t="s">
        <v>2367</v>
      </c>
      <c r="F699" s="13">
        <v>129.6</v>
      </c>
      <c r="G699" s="95"/>
      <c r="H699" s="33" t="s">
        <v>2521</v>
      </c>
      <c r="I699" s="29"/>
      <c r="J699" s="14">
        <v>215.17</v>
      </c>
      <c r="K699" s="103">
        <v>185.48260859813087</v>
      </c>
      <c r="L699" s="103">
        <v>210.96592000000007</v>
      </c>
      <c r="M699" s="58" t="s">
        <v>2367</v>
      </c>
      <c r="N699" s="14">
        <f t="shared" si="59"/>
        <v>85.57</v>
      </c>
      <c r="O699" s="15">
        <f>K699-F699</f>
        <v>55.88260859813087</v>
      </c>
      <c r="P699" s="15">
        <f>L699-F699</f>
        <v>81.36592000000007</v>
      </c>
    </row>
    <row r="700" spans="1:16" s="5" customFormat="1" ht="34.5">
      <c r="A700" s="11" t="s">
        <v>811</v>
      </c>
      <c r="B700" s="12" t="s">
        <v>812</v>
      </c>
      <c r="C700" s="31" t="s">
        <v>813</v>
      </c>
      <c r="D700" s="32" t="s">
        <v>1542</v>
      </c>
      <c r="E700" s="58" t="s">
        <v>2367</v>
      </c>
      <c r="F700" s="13">
        <v>51.1</v>
      </c>
      <c r="G700" s="95"/>
      <c r="H700" s="33" t="s">
        <v>2521</v>
      </c>
      <c r="I700" s="29"/>
      <c r="J700" s="14">
        <v>121.1</v>
      </c>
      <c r="K700" s="103">
        <v>95.19048000000002</v>
      </c>
      <c r="L700" s="103">
        <v>95.19048000000002</v>
      </c>
      <c r="M700" s="58" t="s">
        <v>2367</v>
      </c>
      <c r="N700" s="14">
        <f t="shared" si="59"/>
        <v>70</v>
      </c>
      <c r="O700" s="15">
        <f>K700-F700</f>
        <v>44.09048000000002</v>
      </c>
      <c r="P700" s="15">
        <f>L700-F700</f>
        <v>44.09048000000002</v>
      </c>
    </row>
    <row r="701" spans="1:16" s="5" customFormat="1" ht="34.5">
      <c r="A701" s="11" t="s">
        <v>814</v>
      </c>
      <c r="B701" s="12" t="s">
        <v>812</v>
      </c>
      <c r="C701" s="31" t="s">
        <v>815</v>
      </c>
      <c r="D701" s="32" t="s">
        <v>1542</v>
      </c>
      <c r="E701" s="58" t="s">
        <v>2367</v>
      </c>
      <c r="F701" s="13">
        <v>153.3</v>
      </c>
      <c r="G701" s="95"/>
      <c r="H701" s="33" t="s">
        <v>2521</v>
      </c>
      <c r="I701" s="29"/>
      <c r="J701" s="14">
        <v>358.12</v>
      </c>
      <c r="K701" s="103">
        <v>255.47911560975615</v>
      </c>
      <c r="L701" s="103">
        <v>351.32988000000006</v>
      </c>
      <c r="M701" s="58" t="s">
        <v>2367</v>
      </c>
      <c r="N701" s="14">
        <f t="shared" si="59"/>
        <v>204.82</v>
      </c>
      <c r="O701" s="15">
        <f>K701-F701</f>
        <v>102.17911560975614</v>
      </c>
      <c r="P701" s="15">
        <f>L701-F701</f>
        <v>198.02988000000005</v>
      </c>
    </row>
    <row r="702" spans="1:16" s="5" customFormat="1" ht="34.5">
      <c r="A702" s="11" t="s">
        <v>999</v>
      </c>
      <c r="B702" s="12" t="s">
        <v>950</v>
      </c>
      <c r="C702" s="31" t="s">
        <v>1000</v>
      </c>
      <c r="D702" s="32" t="s">
        <v>1526</v>
      </c>
      <c r="E702" s="58">
        <v>152.38</v>
      </c>
      <c r="F702" s="13">
        <v>159.8</v>
      </c>
      <c r="G702" s="95"/>
      <c r="H702" s="33">
        <v>40148</v>
      </c>
      <c r="I702" s="29">
        <v>152.38</v>
      </c>
      <c r="J702" s="14">
        <v>153.78</v>
      </c>
      <c r="K702" s="103">
        <v>150.0533784865596</v>
      </c>
      <c r="L702" s="103">
        <v>153.77796470966064</v>
      </c>
      <c r="M702" s="29">
        <f>I702-E702</f>
        <v>0</v>
      </c>
      <c r="N702" s="14">
        <v>0</v>
      </c>
      <c r="O702" s="15">
        <v>0</v>
      </c>
      <c r="P702" s="15">
        <v>0</v>
      </c>
    </row>
    <row r="703" spans="1:16" s="2" customFormat="1" ht="34.5">
      <c r="A703" s="30" t="s">
        <v>949</v>
      </c>
      <c r="B703" s="31" t="s">
        <v>950</v>
      </c>
      <c r="C703" s="31" t="s">
        <v>951</v>
      </c>
      <c r="D703" s="32" t="s">
        <v>1526</v>
      </c>
      <c r="E703" s="58">
        <v>78.57</v>
      </c>
      <c r="F703" s="26">
        <v>76.3</v>
      </c>
      <c r="G703" s="95"/>
      <c r="H703" s="33">
        <v>40118</v>
      </c>
      <c r="I703" s="29">
        <v>80.04</v>
      </c>
      <c r="J703" s="28">
        <v>82.35</v>
      </c>
      <c r="K703" s="105" t="s">
        <v>1643</v>
      </c>
      <c r="L703" s="105" t="s">
        <v>1643</v>
      </c>
      <c r="M703" s="29"/>
      <c r="N703" s="14"/>
      <c r="O703" s="15"/>
      <c r="P703" s="15"/>
    </row>
    <row r="704" spans="1:16" s="5" customFormat="1" ht="57">
      <c r="A704" s="30" t="s">
        <v>2274</v>
      </c>
      <c r="B704" s="31" t="s">
        <v>2275</v>
      </c>
      <c r="C704" s="31" t="s">
        <v>2276</v>
      </c>
      <c r="D704" s="32" t="s">
        <v>1540</v>
      </c>
      <c r="E704" s="58">
        <v>476.56</v>
      </c>
      <c r="F704" s="26">
        <v>228.48</v>
      </c>
      <c r="G704" s="95" t="s">
        <v>1558</v>
      </c>
      <c r="H704" s="33">
        <v>40269</v>
      </c>
      <c r="I704" s="29">
        <v>1481.83</v>
      </c>
      <c r="J704" s="26">
        <v>1116.62</v>
      </c>
      <c r="K704" s="105" t="s">
        <v>1643</v>
      </c>
      <c r="L704" s="105" t="s">
        <v>1643</v>
      </c>
      <c r="M704" s="29"/>
      <c r="N704" s="14"/>
      <c r="O704" s="15"/>
      <c r="P704" s="15"/>
    </row>
    <row r="705" spans="1:16" s="5" customFormat="1" ht="57">
      <c r="A705" s="11" t="s">
        <v>1485</v>
      </c>
      <c r="B705" s="12" t="s">
        <v>2275</v>
      </c>
      <c r="C705" s="31" t="s">
        <v>1486</v>
      </c>
      <c r="D705" s="32" t="s">
        <v>1540</v>
      </c>
      <c r="E705" s="58">
        <v>953.12</v>
      </c>
      <c r="F705" s="13">
        <v>456.96</v>
      </c>
      <c r="G705" s="95" t="s">
        <v>1558</v>
      </c>
      <c r="H705" s="33">
        <v>40269</v>
      </c>
      <c r="I705" s="29">
        <v>1534.01</v>
      </c>
      <c r="J705" s="13">
        <v>2262.04</v>
      </c>
      <c r="K705" s="103">
        <v>631.0487700000001</v>
      </c>
      <c r="L705" s="103">
        <v>996.3976</v>
      </c>
      <c r="M705" s="29">
        <f>I705-E705</f>
        <v>580.89</v>
      </c>
      <c r="N705" s="14">
        <f>J705-F705</f>
        <v>1805.08</v>
      </c>
      <c r="O705" s="15">
        <f>K705-F705</f>
        <v>174.08877000000012</v>
      </c>
      <c r="P705" s="15">
        <f>L705-F705</f>
        <v>539.4376</v>
      </c>
    </row>
    <row r="706" spans="1:16" s="9" customFormat="1" ht="57">
      <c r="A706" s="11" t="s">
        <v>2277</v>
      </c>
      <c r="B706" s="12" t="s">
        <v>2278</v>
      </c>
      <c r="C706" s="31" t="s">
        <v>2279</v>
      </c>
      <c r="D706" s="32" t="s">
        <v>1540</v>
      </c>
      <c r="E706" s="58">
        <v>1818.88</v>
      </c>
      <c r="F706" s="13">
        <v>913.36</v>
      </c>
      <c r="G706" s="95" t="s">
        <v>1558</v>
      </c>
      <c r="H706" s="33">
        <v>40269</v>
      </c>
      <c r="I706" s="29">
        <v>2514.32</v>
      </c>
      <c r="J706" s="13">
        <v>2173.39</v>
      </c>
      <c r="K706" s="103">
        <v>1109.0460894117648</v>
      </c>
      <c r="L706" s="103">
        <v>1801.5659200000002</v>
      </c>
      <c r="M706" s="29">
        <f>I706-E706</f>
        <v>695.44</v>
      </c>
      <c r="N706" s="14">
        <f>J706-F706</f>
        <v>1260.0299999999997</v>
      </c>
      <c r="O706" s="15">
        <f>K706-F706</f>
        <v>195.68608941176478</v>
      </c>
      <c r="P706" s="15">
        <f>L706-F706</f>
        <v>888.2059200000002</v>
      </c>
    </row>
    <row r="707" spans="1:16" s="5" customFormat="1" ht="57">
      <c r="A707" s="30" t="s">
        <v>2280</v>
      </c>
      <c r="B707" s="31" t="s">
        <v>2278</v>
      </c>
      <c r="C707" s="31" t="s">
        <v>2281</v>
      </c>
      <c r="D707" s="32" t="s">
        <v>1540</v>
      </c>
      <c r="E707" s="58">
        <v>909.44</v>
      </c>
      <c r="F707" s="26">
        <v>456.68</v>
      </c>
      <c r="G707" s="95" t="s">
        <v>1558</v>
      </c>
      <c r="H707" s="33">
        <v>40269</v>
      </c>
      <c r="I707" s="29">
        <v>1481.83</v>
      </c>
      <c r="J707" s="26">
        <v>1170.33</v>
      </c>
      <c r="K707" s="105" t="s">
        <v>1643</v>
      </c>
      <c r="L707" s="105" t="s">
        <v>1643</v>
      </c>
      <c r="M707" s="29"/>
      <c r="N707" s="14"/>
      <c r="O707" s="15"/>
      <c r="P707" s="15"/>
    </row>
    <row r="708" spans="1:16" s="5" customFormat="1" ht="57">
      <c r="A708" s="30" t="s">
        <v>2282</v>
      </c>
      <c r="B708" s="31" t="s">
        <v>2283</v>
      </c>
      <c r="C708" s="31" t="s">
        <v>2284</v>
      </c>
      <c r="D708" s="32" t="s">
        <v>1540</v>
      </c>
      <c r="E708" s="58">
        <v>909.4</v>
      </c>
      <c r="F708" s="26">
        <v>540.68</v>
      </c>
      <c r="G708" s="95" t="s">
        <v>1558</v>
      </c>
      <c r="H708" s="33">
        <v>40269</v>
      </c>
      <c r="I708" s="29">
        <v>1481.83</v>
      </c>
      <c r="J708" s="26">
        <v>1201.76</v>
      </c>
      <c r="K708" s="105" t="s">
        <v>1643</v>
      </c>
      <c r="L708" s="105" t="s">
        <v>1643</v>
      </c>
      <c r="M708" s="29"/>
      <c r="N708" s="14"/>
      <c r="O708" s="15"/>
      <c r="P708" s="15"/>
    </row>
    <row r="709" spans="1:16" s="9" customFormat="1" ht="57">
      <c r="A709" s="11" t="s">
        <v>2285</v>
      </c>
      <c r="B709" s="12" t="s">
        <v>2283</v>
      </c>
      <c r="C709" s="31" t="s">
        <v>2286</v>
      </c>
      <c r="D709" s="32" t="s">
        <v>1540</v>
      </c>
      <c r="E709" s="58">
        <v>1818.88</v>
      </c>
      <c r="F709" s="13">
        <v>1081.36</v>
      </c>
      <c r="G709" s="95" t="s">
        <v>1558</v>
      </c>
      <c r="H709" s="33">
        <v>40269</v>
      </c>
      <c r="I709" s="29">
        <v>3127.07</v>
      </c>
      <c r="J709" s="13">
        <v>2201.62</v>
      </c>
      <c r="K709" s="103">
        <v>1259.2954000000002</v>
      </c>
      <c r="L709" s="103">
        <v>1906.62373</v>
      </c>
      <c r="M709" s="29">
        <f>I709-E709</f>
        <v>1308.19</v>
      </c>
      <c r="N709" s="14">
        <f>J709-F709</f>
        <v>1120.26</v>
      </c>
      <c r="O709" s="15">
        <f>K709-F709</f>
        <v>177.9354000000003</v>
      </c>
      <c r="P709" s="15">
        <f>L709-F709</f>
        <v>825.2637300000001</v>
      </c>
    </row>
    <row r="710" spans="1:16" s="5" customFormat="1" ht="57">
      <c r="A710" s="11" t="s">
        <v>2287</v>
      </c>
      <c r="B710" s="12" t="s">
        <v>2288</v>
      </c>
      <c r="C710" s="31" t="s">
        <v>2289</v>
      </c>
      <c r="D710" s="32" t="s">
        <v>1540</v>
      </c>
      <c r="E710" s="58">
        <v>1818.88</v>
      </c>
      <c r="F710" s="13">
        <v>1218</v>
      </c>
      <c r="G710" s="95" t="s">
        <v>1558</v>
      </c>
      <c r="H710" s="33">
        <v>40269</v>
      </c>
      <c r="I710" s="29">
        <v>3461.95</v>
      </c>
      <c r="J710" s="13">
        <v>2235.19</v>
      </c>
      <c r="K710" s="103">
        <v>1440.8173363157896</v>
      </c>
      <c r="L710" s="103">
        <v>1910.85796</v>
      </c>
      <c r="M710" s="29">
        <f>I710-E710</f>
        <v>1643.0699999999997</v>
      </c>
      <c r="N710" s="14">
        <f>J710-F710</f>
        <v>1017.19</v>
      </c>
      <c r="O710" s="15">
        <f>K710-F710</f>
        <v>222.8173363157896</v>
      </c>
      <c r="P710" s="15">
        <f>L710-F710</f>
        <v>692.85796</v>
      </c>
    </row>
    <row r="711" spans="1:16" s="9" customFormat="1" ht="57">
      <c r="A711" s="30" t="s">
        <v>2290</v>
      </c>
      <c r="B711" s="31" t="s">
        <v>2288</v>
      </c>
      <c r="C711" s="31" t="s">
        <v>2291</v>
      </c>
      <c r="D711" s="32" t="s">
        <v>1540</v>
      </c>
      <c r="E711" s="58">
        <v>909.44</v>
      </c>
      <c r="F711" s="26">
        <v>609</v>
      </c>
      <c r="G711" s="95" t="s">
        <v>1558</v>
      </c>
      <c r="H711" s="33">
        <v>40269</v>
      </c>
      <c r="I711" s="29">
        <v>1481.83</v>
      </c>
      <c r="J711" s="26">
        <v>1222.3</v>
      </c>
      <c r="K711" s="105" t="s">
        <v>1643</v>
      </c>
      <c r="L711" s="105" t="s">
        <v>1643</v>
      </c>
      <c r="M711" s="29"/>
      <c r="N711" s="14"/>
      <c r="O711" s="15"/>
      <c r="P711" s="15"/>
    </row>
    <row r="712" spans="1:16" s="5" customFormat="1" ht="12.75">
      <c r="A712" s="11" t="s">
        <v>2039</v>
      </c>
      <c r="B712" s="12" t="s">
        <v>2040</v>
      </c>
      <c r="C712" s="31" t="s">
        <v>2041</v>
      </c>
      <c r="D712" s="32" t="s">
        <v>1529</v>
      </c>
      <c r="E712" s="58">
        <v>142.8</v>
      </c>
      <c r="F712" s="13">
        <v>95.18</v>
      </c>
      <c r="G712" s="95"/>
      <c r="H712" s="33">
        <v>40269</v>
      </c>
      <c r="I712" s="29">
        <v>260.11</v>
      </c>
      <c r="J712" s="13">
        <v>279.03</v>
      </c>
      <c r="K712" s="103">
        <v>145.55269938864632</v>
      </c>
      <c r="L712" s="103">
        <v>283.25649000000004</v>
      </c>
      <c r="M712" s="29">
        <f>I712-E712</f>
        <v>117.31</v>
      </c>
      <c r="N712" s="14">
        <f>J712-F712</f>
        <v>183.84999999999997</v>
      </c>
      <c r="O712" s="15">
        <f>K712-F712</f>
        <v>50.37269938864631</v>
      </c>
      <c r="P712" s="15">
        <f>L712-F712</f>
        <v>188.07649000000004</v>
      </c>
    </row>
    <row r="713" spans="1:16" s="5" customFormat="1" ht="34.5">
      <c r="A713" s="30" t="s">
        <v>891</v>
      </c>
      <c r="B713" s="31" t="s">
        <v>892</v>
      </c>
      <c r="C713" s="31" t="s">
        <v>893</v>
      </c>
      <c r="D713" s="32" t="s">
        <v>1529</v>
      </c>
      <c r="E713" s="58">
        <v>32.7</v>
      </c>
      <c r="F713" s="26">
        <v>32.4</v>
      </c>
      <c r="G713" s="95"/>
      <c r="H713" s="33">
        <v>40087</v>
      </c>
      <c r="I713" s="29">
        <v>141.41</v>
      </c>
      <c r="J713" s="28">
        <v>152.32</v>
      </c>
      <c r="K713" s="105" t="s">
        <v>1643</v>
      </c>
      <c r="L713" s="105" t="s">
        <v>1643</v>
      </c>
      <c r="M713" s="29"/>
      <c r="N713" s="14"/>
      <c r="O713" s="15"/>
      <c r="P713" s="15"/>
    </row>
    <row r="714" spans="1:16" s="5" customFormat="1" ht="12.75">
      <c r="A714" s="11" t="s">
        <v>1155</v>
      </c>
      <c r="B714" s="106" t="s">
        <v>2610</v>
      </c>
      <c r="C714" s="31" t="s">
        <v>468</v>
      </c>
      <c r="D714" s="32" t="s">
        <v>923</v>
      </c>
      <c r="E714" s="99">
        <v>133.92</v>
      </c>
      <c r="F714" s="68">
        <v>131.4</v>
      </c>
      <c r="G714" s="95"/>
      <c r="H714" s="33">
        <v>40299</v>
      </c>
      <c r="I714" s="78">
        <v>225.88</v>
      </c>
      <c r="J714" s="13">
        <v>242.51</v>
      </c>
      <c r="K714" s="103">
        <v>213.35343457627124</v>
      </c>
      <c r="L714" s="103">
        <v>220.83952000000002</v>
      </c>
      <c r="M714" s="29">
        <f>I714-E714</f>
        <v>91.96000000000001</v>
      </c>
      <c r="N714" s="14">
        <f>J714-F714</f>
        <v>111.10999999999999</v>
      </c>
      <c r="O714" s="15">
        <f>K714-F714</f>
        <v>81.95343457627123</v>
      </c>
      <c r="P714" s="15">
        <f>L714-F714</f>
        <v>89.43952000000002</v>
      </c>
    </row>
    <row r="715" spans="1:16" s="9" customFormat="1" ht="12.75">
      <c r="A715" s="11" t="s">
        <v>1156</v>
      </c>
      <c r="B715" s="106" t="s">
        <v>2610</v>
      </c>
      <c r="C715" s="31" t="s">
        <v>464</v>
      </c>
      <c r="D715" s="32" t="s">
        <v>923</v>
      </c>
      <c r="E715" s="99">
        <v>267.84</v>
      </c>
      <c r="F715" s="68">
        <v>262.8</v>
      </c>
      <c r="G715" s="95"/>
      <c r="H715" s="33">
        <v>40299</v>
      </c>
      <c r="I715" s="78">
        <v>446.62</v>
      </c>
      <c r="J715" s="13">
        <v>477.62</v>
      </c>
      <c r="K715" s="103">
        <v>364.8967666666667</v>
      </c>
      <c r="L715" s="103">
        <v>436.88612000000006</v>
      </c>
      <c r="M715" s="29">
        <f>I715-E715</f>
        <v>178.78000000000003</v>
      </c>
      <c r="N715" s="14">
        <f>J715-F715</f>
        <v>214.82</v>
      </c>
      <c r="O715" s="15">
        <f>K715-F715</f>
        <v>102.09676666666667</v>
      </c>
      <c r="P715" s="15">
        <f>L715-F715</f>
        <v>174.08612000000005</v>
      </c>
    </row>
    <row r="716" spans="1:16" s="9" customFormat="1" ht="34.5">
      <c r="A716" s="30" t="s">
        <v>1157</v>
      </c>
      <c r="B716" s="80" t="s">
        <v>2610</v>
      </c>
      <c r="C716" s="31" t="s">
        <v>467</v>
      </c>
      <c r="D716" s="32" t="s">
        <v>923</v>
      </c>
      <c r="E716" s="99">
        <v>401.76</v>
      </c>
      <c r="F716" s="67">
        <v>394.2</v>
      </c>
      <c r="G716" s="95"/>
      <c r="H716" s="33">
        <v>40299</v>
      </c>
      <c r="I716" s="78">
        <v>815.23</v>
      </c>
      <c r="J716" s="26">
        <v>872.33</v>
      </c>
      <c r="K716" s="105" t="s">
        <v>1643</v>
      </c>
      <c r="L716" s="105" t="s">
        <v>1643</v>
      </c>
      <c r="M716" s="29"/>
      <c r="N716" s="14"/>
      <c r="O716" s="15"/>
      <c r="P716" s="15"/>
    </row>
    <row r="717" spans="1:16" s="9" customFormat="1" ht="12.75">
      <c r="A717" s="11" t="s">
        <v>2023</v>
      </c>
      <c r="B717" s="12" t="s">
        <v>2018</v>
      </c>
      <c r="C717" s="31" t="s">
        <v>2024</v>
      </c>
      <c r="D717" s="32" t="s">
        <v>1529</v>
      </c>
      <c r="E717" s="58">
        <v>23.8</v>
      </c>
      <c r="F717" s="13">
        <v>35.72</v>
      </c>
      <c r="G717" s="95"/>
      <c r="H717" s="33">
        <v>40269</v>
      </c>
      <c r="I717" s="29">
        <v>116.59</v>
      </c>
      <c r="J717" s="13">
        <v>72.84</v>
      </c>
      <c r="K717" s="103">
        <v>105.39320000000002</v>
      </c>
      <c r="L717" s="103">
        <v>105.39320000000002</v>
      </c>
      <c r="M717" s="29">
        <f aca="true" t="shared" si="60" ref="M717:N721">I717-E717</f>
        <v>92.79</v>
      </c>
      <c r="N717" s="14">
        <f t="shared" si="60"/>
        <v>37.120000000000005</v>
      </c>
      <c r="O717" s="15">
        <f>K717-F717</f>
        <v>69.67320000000002</v>
      </c>
      <c r="P717" s="15">
        <f>L717-F717</f>
        <v>69.67320000000002</v>
      </c>
    </row>
    <row r="718" spans="1:16" s="5" customFormat="1" ht="12.75">
      <c r="A718" s="11" t="s">
        <v>2026</v>
      </c>
      <c r="B718" s="12" t="s">
        <v>2025</v>
      </c>
      <c r="C718" s="31" t="s">
        <v>2027</v>
      </c>
      <c r="D718" s="32" t="s">
        <v>1529</v>
      </c>
      <c r="E718" s="58">
        <v>133.28</v>
      </c>
      <c r="F718" s="13">
        <v>88.83</v>
      </c>
      <c r="G718" s="95"/>
      <c r="H718" s="33">
        <v>40269</v>
      </c>
      <c r="I718" s="29">
        <v>232.79</v>
      </c>
      <c r="J718" s="13">
        <v>330.88</v>
      </c>
      <c r="K718" s="103">
        <v>157.28011807807812</v>
      </c>
      <c r="L718" s="103">
        <v>170.11016</v>
      </c>
      <c r="M718" s="29">
        <f t="shared" si="60"/>
        <v>99.50999999999999</v>
      </c>
      <c r="N718" s="14">
        <f t="shared" si="60"/>
        <v>242.05</v>
      </c>
      <c r="O718" s="15">
        <f>K718-F718</f>
        <v>68.45011807807812</v>
      </c>
      <c r="P718" s="15">
        <f>L718-F718</f>
        <v>81.28016000000001</v>
      </c>
    </row>
    <row r="719" spans="1:16" s="4" customFormat="1" ht="12.75">
      <c r="A719" s="11" t="s">
        <v>2015</v>
      </c>
      <c r="B719" s="12" t="s">
        <v>2016</v>
      </c>
      <c r="C719" s="31" t="s">
        <v>1718</v>
      </c>
      <c r="D719" s="32" t="s">
        <v>1529</v>
      </c>
      <c r="E719" s="58">
        <v>124.31</v>
      </c>
      <c r="F719" s="13">
        <v>88.83</v>
      </c>
      <c r="G719" s="95"/>
      <c r="H719" s="33">
        <v>40269</v>
      </c>
      <c r="I719" s="29">
        <v>160.6</v>
      </c>
      <c r="J719" s="13">
        <v>160.6</v>
      </c>
      <c r="K719" s="103">
        <v>138.6599578916545</v>
      </c>
      <c r="L719" s="103">
        <v>172.04</v>
      </c>
      <c r="M719" s="29">
        <f t="shared" si="60"/>
        <v>36.28999999999999</v>
      </c>
      <c r="N719" s="14">
        <f t="shared" si="60"/>
        <v>71.77</v>
      </c>
      <c r="O719" s="15">
        <f>K719-F719</f>
        <v>49.8299578916545</v>
      </c>
      <c r="P719" s="15">
        <f>L719-F719</f>
        <v>83.21</v>
      </c>
    </row>
    <row r="720" spans="1:16" s="4" customFormat="1" ht="12.75">
      <c r="A720" s="11" t="s">
        <v>1223</v>
      </c>
      <c r="B720" s="106" t="s">
        <v>2649</v>
      </c>
      <c r="C720" s="31" t="s">
        <v>73</v>
      </c>
      <c r="D720" s="32" t="s">
        <v>1529</v>
      </c>
      <c r="E720" s="99">
        <v>392.27</v>
      </c>
      <c r="F720" s="68">
        <v>126.9</v>
      </c>
      <c r="G720" s="95"/>
      <c r="H720" s="33">
        <v>40299</v>
      </c>
      <c r="I720" s="78">
        <v>459.13</v>
      </c>
      <c r="J720" s="13">
        <v>491.07</v>
      </c>
      <c r="K720" s="103">
        <v>419.34758161290324</v>
      </c>
      <c r="L720" s="103">
        <v>556.38</v>
      </c>
      <c r="M720" s="29">
        <f t="shared" si="60"/>
        <v>66.86000000000001</v>
      </c>
      <c r="N720" s="14">
        <f t="shared" si="60"/>
        <v>364.16999999999996</v>
      </c>
      <c r="O720" s="15">
        <f>K720-F720</f>
        <v>292.44758161290326</v>
      </c>
      <c r="P720" s="15">
        <f>L720-F720</f>
        <v>429.48</v>
      </c>
    </row>
    <row r="721" spans="1:16" s="2" customFormat="1" ht="12.75">
      <c r="A721" s="11" t="s">
        <v>2357</v>
      </c>
      <c r="B721" s="12" t="s">
        <v>2356</v>
      </c>
      <c r="C721" s="31" t="s">
        <v>1560</v>
      </c>
      <c r="D721" s="32" t="s">
        <v>1529</v>
      </c>
      <c r="E721" s="58">
        <v>45</v>
      </c>
      <c r="F721" s="13">
        <v>22.8</v>
      </c>
      <c r="G721" s="95"/>
      <c r="H721" s="33">
        <v>40269</v>
      </c>
      <c r="I721" s="29">
        <v>74.97</v>
      </c>
      <c r="J721" s="14">
        <v>63.07</v>
      </c>
      <c r="K721" s="103">
        <v>54.95710685552409</v>
      </c>
      <c r="L721" s="103">
        <v>57.59600000000001</v>
      </c>
      <c r="M721" s="29">
        <f t="shared" si="60"/>
        <v>29.97</v>
      </c>
      <c r="N721" s="14">
        <f t="shared" si="60"/>
        <v>40.269999999999996</v>
      </c>
      <c r="O721" s="15">
        <f>K721-F721</f>
        <v>32.15710685552409</v>
      </c>
      <c r="P721" s="15">
        <f>L721-F721</f>
        <v>34.79600000000001</v>
      </c>
    </row>
    <row r="722" spans="1:16" s="5" customFormat="1" ht="68.25">
      <c r="A722" s="16" t="s">
        <v>2391</v>
      </c>
      <c r="B722" s="17" t="s">
        <v>2388</v>
      </c>
      <c r="C722" s="17" t="s">
        <v>1725</v>
      </c>
      <c r="D722" s="18" t="s">
        <v>1529</v>
      </c>
      <c r="E722" s="56" t="s">
        <v>2020</v>
      </c>
      <c r="F722" s="19"/>
      <c r="G722" s="96"/>
      <c r="H722" s="20">
        <v>40269</v>
      </c>
      <c r="I722" s="22"/>
      <c r="J722" s="90"/>
      <c r="K722" s="105"/>
      <c r="L722" s="105"/>
      <c r="M722" s="22"/>
      <c r="N722" s="85"/>
      <c r="O722" s="86"/>
      <c r="P722" s="86"/>
    </row>
    <row r="723" spans="1:16" s="5" customFormat="1" ht="68.25">
      <c r="A723" s="16" t="s">
        <v>2392</v>
      </c>
      <c r="B723" s="17" t="s">
        <v>2388</v>
      </c>
      <c r="C723" s="17" t="s">
        <v>2313</v>
      </c>
      <c r="D723" s="18" t="s">
        <v>1529</v>
      </c>
      <c r="E723" s="56" t="s">
        <v>2020</v>
      </c>
      <c r="F723" s="19"/>
      <c r="G723" s="96"/>
      <c r="H723" s="20">
        <v>40269</v>
      </c>
      <c r="I723" s="22"/>
      <c r="J723" s="90"/>
      <c r="K723" s="105"/>
      <c r="L723" s="105"/>
      <c r="M723" s="22"/>
      <c r="N723" s="85"/>
      <c r="O723" s="86"/>
      <c r="P723" s="86"/>
    </row>
    <row r="724" spans="1:16" s="5" customFormat="1" ht="68.25">
      <c r="A724" s="16" t="s">
        <v>2393</v>
      </c>
      <c r="B724" s="17" t="s">
        <v>2388</v>
      </c>
      <c r="C724" s="17" t="s">
        <v>1723</v>
      </c>
      <c r="D724" s="18" t="s">
        <v>1529</v>
      </c>
      <c r="E724" s="56" t="s">
        <v>2020</v>
      </c>
      <c r="F724" s="19"/>
      <c r="G724" s="96"/>
      <c r="H724" s="20">
        <v>40269</v>
      </c>
      <c r="I724" s="22"/>
      <c r="J724" s="90"/>
      <c r="K724" s="105"/>
      <c r="L724" s="105"/>
      <c r="M724" s="22"/>
      <c r="N724" s="85"/>
      <c r="O724" s="86"/>
      <c r="P724" s="86"/>
    </row>
    <row r="725" spans="1:16" s="5" customFormat="1" ht="68.25">
      <c r="A725" s="34" t="s">
        <v>1790</v>
      </c>
      <c r="B725" s="35" t="s">
        <v>1791</v>
      </c>
      <c r="C725" s="35" t="s">
        <v>1560</v>
      </c>
      <c r="D725" s="36" t="s">
        <v>1529</v>
      </c>
      <c r="E725" s="56" t="s">
        <v>2020</v>
      </c>
      <c r="F725" s="65"/>
      <c r="G725" s="100"/>
      <c r="H725" s="20">
        <v>40269</v>
      </c>
      <c r="I725" s="101"/>
      <c r="J725" s="113"/>
      <c r="K725" s="105"/>
      <c r="L725" s="105"/>
      <c r="M725" s="22"/>
      <c r="N725" s="85"/>
      <c r="O725" s="86"/>
      <c r="P725" s="86"/>
    </row>
    <row r="726" spans="1:16" s="5" customFormat="1" ht="68.25">
      <c r="A726" s="34" t="s">
        <v>1792</v>
      </c>
      <c r="B726" s="35" t="s">
        <v>1791</v>
      </c>
      <c r="C726" s="35" t="s">
        <v>1514</v>
      </c>
      <c r="D726" s="36" t="s">
        <v>1529</v>
      </c>
      <c r="E726" s="56" t="s">
        <v>2020</v>
      </c>
      <c r="F726" s="65"/>
      <c r="G726" s="100"/>
      <c r="H726" s="20">
        <v>40269</v>
      </c>
      <c r="I726" s="101"/>
      <c r="J726" s="113"/>
      <c r="K726" s="105"/>
      <c r="L726" s="105"/>
      <c r="M726" s="22"/>
      <c r="N726" s="85"/>
      <c r="O726" s="86"/>
      <c r="P726" s="86"/>
    </row>
    <row r="727" spans="1:16" s="2" customFormat="1" ht="68.25">
      <c r="A727" s="16" t="s">
        <v>1617</v>
      </c>
      <c r="B727" s="17" t="s">
        <v>1769</v>
      </c>
      <c r="C727" s="17" t="s">
        <v>1560</v>
      </c>
      <c r="D727" s="18" t="s">
        <v>1529</v>
      </c>
      <c r="E727" s="56" t="s">
        <v>2020</v>
      </c>
      <c r="F727" s="19"/>
      <c r="G727" s="96"/>
      <c r="H727" s="20">
        <v>40269</v>
      </c>
      <c r="I727" s="22"/>
      <c r="J727" s="90"/>
      <c r="K727" s="105"/>
      <c r="L727" s="105"/>
      <c r="M727" s="22"/>
      <c r="N727" s="85"/>
      <c r="O727" s="86"/>
      <c r="P727" s="86"/>
    </row>
    <row r="728" spans="1:16" s="5" customFormat="1" ht="68.25">
      <c r="A728" s="16" t="s">
        <v>1618</v>
      </c>
      <c r="B728" s="17" t="s">
        <v>1769</v>
      </c>
      <c r="C728" s="17" t="s">
        <v>1514</v>
      </c>
      <c r="D728" s="18" t="s">
        <v>1529</v>
      </c>
      <c r="E728" s="56" t="s">
        <v>2020</v>
      </c>
      <c r="F728" s="19"/>
      <c r="G728" s="96"/>
      <c r="H728" s="20">
        <v>40269</v>
      </c>
      <c r="I728" s="22"/>
      <c r="J728" s="90"/>
      <c r="K728" s="105"/>
      <c r="L728" s="105"/>
      <c r="M728" s="22"/>
      <c r="N728" s="85"/>
      <c r="O728" s="86"/>
      <c r="P728" s="86"/>
    </row>
    <row r="729" spans="1:16" s="5" customFormat="1" ht="68.25">
      <c r="A729" s="34" t="s">
        <v>1793</v>
      </c>
      <c r="B729" s="35" t="s">
        <v>288</v>
      </c>
      <c r="C729" s="35" t="s">
        <v>289</v>
      </c>
      <c r="D729" s="36" t="s">
        <v>1529</v>
      </c>
      <c r="E729" s="56" t="s">
        <v>2020</v>
      </c>
      <c r="F729" s="65"/>
      <c r="G729" s="100"/>
      <c r="H729" s="20">
        <v>40269</v>
      </c>
      <c r="I729" s="101"/>
      <c r="J729" s="113"/>
      <c r="K729" s="105"/>
      <c r="L729" s="105"/>
      <c r="M729" s="22"/>
      <c r="N729" s="85"/>
      <c r="O729" s="86"/>
      <c r="P729" s="86"/>
    </row>
    <row r="730" spans="1:16" s="5" customFormat="1" ht="68.25">
      <c r="A730" s="16" t="s">
        <v>1611</v>
      </c>
      <c r="B730" s="17" t="s">
        <v>1768</v>
      </c>
      <c r="C730" s="17" t="s">
        <v>774</v>
      </c>
      <c r="D730" s="18" t="s">
        <v>1529</v>
      </c>
      <c r="E730" s="56" t="s">
        <v>2020</v>
      </c>
      <c r="F730" s="19"/>
      <c r="G730" s="96"/>
      <c r="H730" s="20">
        <v>40269</v>
      </c>
      <c r="I730" s="22"/>
      <c r="J730" s="90"/>
      <c r="K730" s="105"/>
      <c r="L730" s="105"/>
      <c r="M730" s="22"/>
      <c r="N730" s="85"/>
      <c r="O730" s="86"/>
      <c r="P730" s="86"/>
    </row>
    <row r="731" spans="1:16" s="2" customFormat="1" ht="68.25">
      <c r="A731" s="16" t="s">
        <v>1612</v>
      </c>
      <c r="B731" s="17" t="s">
        <v>1768</v>
      </c>
      <c r="C731" s="17" t="s">
        <v>764</v>
      </c>
      <c r="D731" s="18" t="s">
        <v>1529</v>
      </c>
      <c r="E731" s="56" t="s">
        <v>2020</v>
      </c>
      <c r="F731" s="19"/>
      <c r="G731" s="96"/>
      <c r="H731" s="20">
        <v>40269</v>
      </c>
      <c r="I731" s="22"/>
      <c r="J731" s="90"/>
      <c r="K731" s="105"/>
      <c r="L731" s="105"/>
      <c r="M731" s="22"/>
      <c r="N731" s="85"/>
      <c r="O731" s="86"/>
      <c r="P731" s="86"/>
    </row>
    <row r="732" spans="1:16" s="2" customFormat="1" ht="12.75">
      <c r="A732" s="11" t="s">
        <v>1158</v>
      </c>
      <c r="B732" s="106" t="s">
        <v>2611</v>
      </c>
      <c r="C732" s="31" t="s">
        <v>468</v>
      </c>
      <c r="D732" s="32" t="s">
        <v>923</v>
      </c>
      <c r="E732" s="99">
        <v>133.92</v>
      </c>
      <c r="F732" s="68">
        <v>131.4</v>
      </c>
      <c r="G732" s="95"/>
      <c r="H732" s="33">
        <v>40299</v>
      </c>
      <c r="I732" s="78">
        <v>158.74</v>
      </c>
      <c r="J732" s="13">
        <v>170.69</v>
      </c>
      <c r="K732" s="103">
        <v>128.25175365328334</v>
      </c>
      <c r="L732" s="103">
        <v>159.51848000000004</v>
      </c>
      <c r="M732" s="29">
        <f aca="true" t="shared" si="61" ref="M732:N736">I732-E732</f>
        <v>24.82000000000002</v>
      </c>
      <c r="N732" s="14">
        <f t="shared" si="61"/>
        <v>39.28999999999999</v>
      </c>
      <c r="O732" s="15">
        <v>0</v>
      </c>
      <c r="P732" s="15">
        <f>L732-F732</f>
        <v>28.118480000000034</v>
      </c>
    </row>
    <row r="733" spans="1:16" s="2" customFormat="1" ht="12.75">
      <c r="A733" s="11" t="s">
        <v>1159</v>
      </c>
      <c r="B733" s="106" t="s">
        <v>2611</v>
      </c>
      <c r="C733" s="31" t="s">
        <v>467</v>
      </c>
      <c r="D733" s="32" t="s">
        <v>923</v>
      </c>
      <c r="E733" s="99">
        <v>401.76</v>
      </c>
      <c r="F733" s="68">
        <v>394.2</v>
      </c>
      <c r="G733" s="95"/>
      <c r="H733" s="33">
        <v>40299</v>
      </c>
      <c r="I733" s="78">
        <v>469.74</v>
      </c>
      <c r="J733" s="13">
        <v>502.49</v>
      </c>
      <c r="K733" s="103">
        <v>425.947982979042</v>
      </c>
      <c r="L733" s="103">
        <v>459.95884000000007</v>
      </c>
      <c r="M733" s="29">
        <f t="shared" si="61"/>
        <v>67.98000000000002</v>
      </c>
      <c r="N733" s="14">
        <f t="shared" si="61"/>
        <v>108.29000000000002</v>
      </c>
      <c r="O733" s="15">
        <f>K733-F733</f>
        <v>31.747982979042035</v>
      </c>
      <c r="P733" s="15">
        <f>L733-F733</f>
        <v>65.75884000000008</v>
      </c>
    </row>
    <row r="734" spans="1:16" s="2" customFormat="1" ht="12.75">
      <c r="A734" s="11" t="s">
        <v>1160</v>
      </c>
      <c r="B734" s="106" t="s">
        <v>2612</v>
      </c>
      <c r="C734" s="31" t="s">
        <v>456</v>
      </c>
      <c r="D734" s="32" t="s">
        <v>923</v>
      </c>
      <c r="E734" s="99">
        <v>167.4</v>
      </c>
      <c r="F734" s="68">
        <v>147.9</v>
      </c>
      <c r="G734" s="95"/>
      <c r="H734" s="33">
        <v>40299</v>
      </c>
      <c r="I734" s="78">
        <v>200.3</v>
      </c>
      <c r="J734" s="13">
        <v>215.38</v>
      </c>
      <c r="K734" s="103">
        <v>157.77870183961318</v>
      </c>
      <c r="L734" s="103">
        <v>195.79648000000003</v>
      </c>
      <c r="M734" s="29">
        <f t="shared" si="61"/>
        <v>32.900000000000006</v>
      </c>
      <c r="N734" s="14">
        <f t="shared" si="61"/>
        <v>67.47999999999999</v>
      </c>
      <c r="O734" s="15">
        <f>K734-F734</f>
        <v>9.878701839613171</v>
      </c>
      <c r="P734" s="15">
        <f>L734-F734</f>
        <v>47.896480000000025</v>
      </c>
    </row>
    <row r="735" spans="1:16" s="5" customFormat="1" ht="12.75">
      <c r="A735" s="11" t="s">
        <v>1161</v>
      </c>
      <c r="B735" s="106" t="s">
        <v>2612</v>
      </c>
      <c r="C735" s="31" t="s">
        <v>531</v>
      </c>
      <c r="D735" s="32" t="s">
        <v>923</v>
      </c>
      <c r="E735" s="99">
        <v>502.2</v>
      </c>
      <c r="F735" s="68">
        <v>443.7</v>
      </c>
      <c r="G735" s="95"/>
      <c r="H735" s="33">
        <v>40299</v>
      </c>
      <c r="I735" s="78">
        <v>581.87</v>
      </c>
      <c r="J735" s="13">
        <v>623.07</v>
      </c>
      <c r="K735" s="103">
        <v>528.0727477218226</v>
      </c>
      <c r="L735" s="103">
        <v>569.56988</v>
      </c>
      <c r="M735" s="29">
        <f t="shared" si="61"/>
        <v>79.67000000000002</v>
      </c>
      <c r="N735" s="14">
        <f t="shared" si="61"/>
        <v>179.37000000000006</v>
      </c>
      <c r="O735" s="15">
        <f>K735-F735</f>
        <v>84.37274772182258</v>
      </c>
      <c r="P735" s="15">
        <f>L735-F735</f>
        <v>125.86988000000002</v>
      </c>
    </row>
    <row r="736" spans="1:16" s="5" customFormat="1" ht="12.75">
      <c r="A736" s="11" t="s">
        <v>2551</v>
      </c>
      <c r="B736" s="12" t="s">
        <v>2552</v>
      </c>
      <c r="C736" s="31" t="s">
        <v>2553</v>
      </c>
      <c r="D736" s="32" t="s">
        <v>1556</v>
      </c>
      <c r="E736" s="58">
        <v>22.53</v>
      </c>
      <c r="F736" s="13">
        <v>126.6</v>
      </c>
      <c r="G736" s="95"/>
      <c r="H736" s="33" t="s">
        <v>2521</v>
      </c>
      <c r="I736" s="29">
        <v>131.34</v>
      </c>
      <c r="J736" s="14">
        <v>131.34</v>
      </c>
      <c r="K736" s="103">
        <v>140.6988</v>
      </c>
      <c r="L736" s="103">
        <v>140.6988</v>
      </c>
      <c r="M736" s="29">
        <f t="shared" si="61"/>
        <v>108.81</v>
      </c>
      <c r="N736" s="14">
        <f t="shared" si="61"/>
        <v>4.740000000000009</v>
      </c>
      <c r="O736" s="15">
        <f>K736-F736</f>
        <v>14.098800000000011</v>
      </c>
      <c r="P736" s="15">
        <f>L736-F736</f>
        <v>14.098800000000011</v>
      </c>
    </row>
    <row r="737" spans="1:16" s="2" customFormat="1" ht="34.5">
      <c r="A737" s="30" t="s">
        <v>2588</v>
      </c>
      <c r="B737" s="31" t="s">
        <v>2552</v>
      </c>
      <c r="C737" s="31" t="s">
        <v>2553</v>
      </c>
      <c r="D737" s="32" t="s">
        <v>1556</v>
      </c>
      <c r="E737" s="58">
        <v>22.53</v>
      </c>
      <c r="F737" s="26">
        <v>126.6</v>
      </c>
      <c r="G737" s="95"/>
      <c r="H737" s="33" t="s">
        <v>2521</v>
      </c>
      <c r="I737" s="29">
        <v>131.34</v>
      </c>
      <c r="J737" s="28">
        <v>131.34</v>
      </c>
      <c r="K737" s="105" t="s">
        <v>1643</v>
      </c>
      <c r="L737" s="105" t="s">
        <v>1643</v>
      </c>
      <c r="M737" s="29"/>
      <c r="N737" s="14"/>
      <c r="O737" s="15"/>
      <c r="P737" s="15"/>
    </row>
    <row r="738" spans="1:16" s="5" customFormat="1" ht="12.75">
      <c r="A738" s="11" t="s">
        <v>196</v>
      </c>
      <c r="B738" s="12" t="s">
        <v>197</v>
      </c>
      <c r="C738" s="31" t="s">
        <v>198</v>
      </c>
      <c r="D738" s="32" t="s">
        <v>1556</v>
      </c>
      <c r="E738" s="58">
        <v>55.76</v>
      </c>
      <c r="F738" s="13">
        <v>43.5</v>
      </c>
      <c r="G738" s="95"/>
      <c r="H738" s="33">
        <v>40179</v>
      </c>
      <c r="I738" s="29">
        <v>55.76</v>
      </c>
      <c r="J738" s="13">
        <v>48.05</v>
      </c>
      <c r="K738" s="103">
        <v>41.08425072542961</v>
      </c>
      <c r="L738" s="103">
        <v>55.98032000000001</v>
      </c>
      <c r="M738" s="29">
        <f>I738-E738</f>
        <v>0</v>
      </c>
      <c r="N738" s="14">
        <f>J738-F738</f>
        <v>4.549999999999997</v>
      </c>
      <c r="O738" s="15">
        <v>0</v>
      </c>
      <c r="P738" s="15">
        <f>L738-F738</f>
        <v>12.480320000000013</v>
      </c>
    </row>
    <row r="739" spans="1:16" s="2" customFormat="1" ht="12.75">
      <c r="A739" s="11" t="s">
        <v>199</v>
      </c>
      <c r="B739" s="12" t="s">
        <v>197</v>
      </c>
      <c r="C739" s="31" t="s">
        <v>200</v>
      </c>
      <c r="D739" s="32" t="s">
        <v>1556</v>
      </c>
      <c r="E739" s="58">
        <v>186.94</v>
      </c>
      <c r="F739" s="13">
        <v>145</v>
      </c>
      <c r="G739" s="95"/>
      <c r="H739" s="33">
        <v>40179</v>
      </c>
      <c r="I739" s="29">
        <v>186.94</v>
      </c>
      <c r="J739" s="13">
        <v>142.68</v>
      </c>
      <c r="K739" s="103">
        <v>135.19865020154018</v>
      </c>
      <c r="L739" s="103">
        <v>186.20712000000003</v>
      </c>
      <c r="M739" s="29">
        <f>I739-E739</f>
        <v>0</v>
      </c>
      <c r="N739" s="14">
        <v>0</v>
      </c>
      <c r="O739" s="15">
        <v>0</v>
      </c>
      <c r="P739" s="15">
        <f>L739-F739</f>
        <v>41.20712000000003</v>
      </c>
    </row>
    <row r="740" spans="1:16" s="5" customFormat="1" ht="12.75">
      <c r="A740" s="11" t="s">
        <v>2545</v>
      </c>
      <c r="B740" s="12" t="s">
        <v>1462</v>
      </c>
      <c r="C740" s="31" t="s">
        <v>2546</v>
      </c>
      <c r="D740" s="32" t="s">
        <v>1556</v>
      </c>
      <c r="E740" s="58">
        <v>23.16</v>
      </c>
      <c r="F740" s="13">
        <v>28.2</v>
      </c>
      <c r="G740" s="95"/>
      <c r="H740" s="33" t="s">
        <v>2521</v>
      </c>
      <c r="I740" s="29">
        <v>79.1</v>
      </c>
      <c r="J740" s="14">
        <v>77.27</v>
      </c>
      <c r="K740" s="103">
        <v>77.2684</v>
      </c>
      <c r="L740" s="103">
        <v>77.2684</v>
      </c>
      <c r="M740" s="29">
        <f>I740-E740</f>
        <v>55.94</v>
      </c>
      <c r="N740" s="14">
        <f>J740-F740</f>
        <v>49.06999999999999</v>
      </c>
      <c r="O740" s="15">
        <f>K740-F740</f>
        <v>49.0684</v>
      </c>
      <c r="P740" s="15">
        <f>L740-F740</f>
        <v>49.0684</v>
      </c>
    </row>
    <row r="741" spans="1:16" s="2" customFormat="1" ht="12.75">
      <c r="A741" s="11" t="s">
        <v>2547</v>
      </c>
      <c r="B741" s="12" t="s">
        <v>1462</v>
      </c>
      <c r="C741" s="31" t="s">
        <v>2548</v>
      </c>
      <c r="D741" s="32" t="s">
        <v>1556</v>
      </c>
      <c r="E741" s="58">
        <v>57.9</v>
      </c>
      <c r="F741" s="13">
        <v>70.5</v>
      </c>
      <c r="G741" s="95"/>
      <c r="H741" s="33" t="s">
        <v>2521</v>
      </c>
      <c r="I741" s="29">
        <v>169.28</v>
      </c>
      <c r="J741" s="14">
        <v>172.22</v>
      </c>
      <c r="K741" s="103">
        <v>165.12042461538462</v>
      </c>
      <c r="L741" s="103">
        <v>172.21952000000005</v>
      </c>
      <c r="M741" s="29">
        <f>I741-E741</f>
        <v>111.38</v>
      </c>
      <c r="N741" s="14">
        <f>J741-F741</f>
        <v>101.72</v>
      </c>
      <c r="O741" s="15">
        <f>K741-F741</f>
        <v>94.62042461538462</v>
      </c>
      <c r="P741" s="15">
        <f>L741-F741</f>
        <v>101.71952000000005</v>
      </c>
    </row>
    <row r="742" spans="1:16" s="2" customFormat="1" ht="12.75">
      <c r="A742" s="11" t="s">
        <v>2549</v>
      </c>
      <c r="B742" s="12" t="s">
        <v>1462</v>
      </c>
      <c r="C742" s="31" t="s">
        <v>2550</v>
      </c>
      <c r="D742" s="32" t="s">
        <v>1556</v>
      </c>
      <c r="E742" s="58">
        <v>115.81</v>
      </c>
      <c r="F742" s="13">
        <v>141</v>
      </c>
      <c r="G742" s="95"/>
      <c r="H742" s="33" t="s">
        <v>2521</v>
      </c>
      <c r="I742" s="29">
        <v>322.82</v>
      </c>
      <c r="J742" s="14">
        <v>313.91</v>
      </c>
      <c r="K742" s="103">
        <v>309.72216000000003</v>
      </c>
      <c r="L742" s="103">
        <v>313.10169</v>
      </c>
      <c r="M742" s="29">
        <f>I742-E742</f>
        <v>207.01</v>
      </c>
      <c r="N742" s="14">
        <f>J742-F742</f>
        <v>172.91000000000003</v>
      </c>
      <c r="O742" s="15">
        <f>K742-F742</f>
        <v>168.72216000000003</v>
      </c>
      <c r="P742" s="15">
        <f>L742-F742</f>
        <v>172.10169000000002</v>
      </c>
    </row>
    <row r="743" spans="1:16" s="5" customFormat="1" ht="34.5">
      <c r="A743" s="30" t="s">
        <v>2580</v>
      </c>
      <c r="B743" s="31" t="s">
        <v>1462</v>
      </c>
      <c r="C743" s="31" t="s">
        <v>2581</v>
      </c>
      <c r="D743" s="32" t="s">
        <v>1556</v>
      </c>
      <c r="E743" s="58">
        <v>579.05</v>
      </c>
      <c r="F743" s="26">
        <v>705</v>
      </c>
      <c r="G743" s="95"/>
      <c r="H743" s="33" t="s">
        <v>2521</v>
      </c>
      <c r="I743" s="29">
        <v>1285.27</v>
      </c>
      <c r="J743" s="28">
        <v>1322.73</v>
      </c>
      <c r="K743" s="105" t="s">
        <v>1643</v>
      </c>
      <c r="L743" s="105" t="s">
        <v>1643</v>
      </c>
      <c r="M743" s="29"/>
      <c r="N743" s="14"/>
      <c r="O743" s="15"/>
      <c r="P743" s="15"/>
    </row>
    <row r="744" spans="1:16" s="4" customFormat="1" ht="34.5">
      <c r="A744" s="30" t="s">
        <v>2582</v>
      </c>
      <c r="B744" s="31" t="s">
        <v>1462</v>
      </c>
      <c r="C744" s="31" t="s">
        <v>2583</v>
      </c>
      <c r="D744" s="32" t="s">
        <v>1556</v>
      </c>
      <c r="E744" s="58">
        <v>2895.25</v>
      </c>
      <c r="F744" s="26">
        <v>3525</v>
      </c>
      <c r="G744" s="95"/>
      <c r="H744" s="33" t="s">
        <v>2521</v>
      </c>
      <c r="I744" s="29">
        <v>4871.43</v>
      </c>
      <c r="J744" s="28">
        <v>4942.17</v>
      </c>
      <c r="K744" s="105" t="s">
        <v>1643</v>
      </c>
      <c r="L744" s="105" t="s">
        <v>1643</v>
      </c>
      <c r="M744" s="29"/>
      <c r="N744" s="14"/>
      <c r="O744" s="15"/>
      <c r="P744" s="15"/>
    </row>
    <row r="745" spans="1:16" s="9" customFormat="1" ht="12.75">
      <c r="A745" s="11" t="s">
        <v>2554</v>
      </c>
      <c r="B745" s="12" t="s">
        <v>1462</v>
      </c>
      <c r="C745" s="31" t="s">
        <v>2555</v>
      </c>
      <c r="D745" s="32" t="s">
        <v>1556</v>
      </c>
      <c r="E745" s="58">
        <v>23.16</v>
      </c>
      <c r="F745" s="13">
        <v>28.2</v>
      </c>
      <c r="G745" s="95"/>
      <c r="H745" s="33" t="s">
        <v>2521</v>
      </c>
      <c r="I745" s="29">
        <v>79.1</v>
      </c>
      <c r="J745" s="14">
        <v>77.27</v>
      </c>
      <c r="K745" s="103">
        <v>76.96104000000001</v>
      </c>
      <c r="L745" s="103">
        <v>77.2684</v>
      </c>
      <c r="M745" s="29">
        <f aca="true" t="shared" si="62" ref="M745:N747">I745-E745</f>
        <v>55.94</v>
      </c>
      <c r="N745" s="14">
        <f t="shared" si="62"/>
        <v>49.06999999999999</v>
      </c>
      <c r="O745" s="15">
        <f>K745-F745</f>
        <v>48.76104000000001</v>
      </c>
      <c r="P745" s="15">
        <f>L745-F745</f>
        <v>49.0684</v>
      </c>
    </row>
    <row r="746" spans="1:16" s="9" customFormat="1" ht="12.75">
      <c r="A746" s="11" t="s">
        <v>2556</v>
      </c>
      <c r="B746" s="12" t="s">
        <v>1462</v>
      </c>
      <c r="C746" s="31" t="s">
        <v>2557</v>
      </c>
      <c r="D746" s="32" t="s">
        <v>1556</v>
      </c>
      <c r="E746" s="58">
        <v>57.9</v>
      </c>
      <c r="F746" s="13">
        <v>70.5</v>
      </c>
      <c r="G746" s="95"/>
      <c r="H746" s="33" t="s">
        <v>2521</v>
      </c>
      <c r="I746" s="29">
        <v>169.28</v>
      </c>
      <c r="J746" s="14">
        <v>172.22</v>
      </c>
      <c r="K746" s="103">
        <v>162.7164361643836</v>
      </c>
      <c r="L746" s="103">
        <v>172.21952000000005</v>
      </c>
      <c r="M746" s="29">
        <f t="shared" si="62"/>
        <v>111.38</v>
      </c>
      <c r="N746" s="14">
        <f t="shared" si="62"/>
        <v>101.72</v>
      </c>
      <c r="O746" s="15">
        <f>K746-F746</f>
        <v>92.2164361643836</v>
      </c>
      <c r="P746" s="15">
        <f>L746-F746</f>
        <v>101.71952000000005</v>
      </c>
    </row>
    <row r="747" spans="1:16" s="4" customFormat="1" ht="12.75">
      <c r="A747" s="11" t="s">
        <v>2558</v>
      </c>
      <c r="B747" s="12" t="s">
        <v>1462</v>
      </c>
      <c r="C747" s="31" t="s">
        <v>2544</v>
      </c>
      <c r="D747" s="32" t="s">
        <v>1556</v>
      </c>
      <c r="E747" s="58">
        <v>115.81</v>
      </c>
      <c r="F747" s="13">
        <v>141</v>
      </c>
      <c r="G747" s="95"/>
      <c r="H747" s="33" t="s">
        <v>2521</v>
      </c>
      <c r="I747" s="29">
        <v>322.82</v>
      </c>
      <c r="J747" s="14">
        <v>313.91</v>
      </c>
      <c r="K747" s="103">
        <v>312.07094</v>
      </c>
      <c r="L747" s="103">
        <v>313.90634000000006</v>
      </c>
      <c r="M747" s="29">
        <f t="shared" si="62"/>
        <v>207.01</v>
      </c>
      <c r="N747" s="14">
        <f t="shared" si="62"/>
        <v>172.91000000000003</v>
      </c>
      <c r="O747" s="15">
        <f>K747-F747</f>
        <v>171.07094</v>
      </c>
      <c r="P747" s="15">
        <f>L747-F747</f>
        <v>172.90634000000006</v>
      </c>
    </row>
    <row r="748" spans="1:16" s="9" customFormat="1" ht="68.25">
      <c r="A748" s="16" t="s">
        <v>2584</v>
      </c>
      <c r="B748" s="17" t="s">
        <v>1462</v>
      </c>
      <c r="C748" s="17" t="s">
        <v>2585</v>
      </c>
      <c r="D748" s="18" t="s">
        <v>1556</v>
      </c>
      <c r="E748" s="56" t="s">
        <v>2020</v>
      </c>
      <c r="F748" s="19"/>
      <c r="G748" s="96"/>
      <c r="H748" s="20">
        <v>40179</v>
      </c>
      <c r="I748" s="22"/>
      <c r="J748" s="21"/>
      <c r="K748" s="105"/>
      <c r="L748" s="105"/>
      <c r="M748" s="22"/>
      <c r="N748" s="85"/>
      <c r="O748" s="86"/>
      <c r="P748" s="86"/>
    </row>
    <row r="749" spans="1:16" s="9" customFormat="1" ht="68.25">
      <c r="A749" s="16" t="s">
        <v>2586</v>
      </c>
      <c r="B749" s="17" t="s">
        <v>1462</v>
      </c>
      <c r="C749" s="17" t="s">
        <v>2587</v>
      </c>
      <c r="D749" s="18" t="s">
        <v>1556</v>
      </c>
      <c r="E749" s="56" t="s">
        <v>2020</v>
      </c>
      <c r="F749" s="19"/>
      <c r="G749" s="96"/>
      <c r="H749" s="20">
        <v>40179</v>
      </c>
      <c r="I749" s="22"/>
      <c r="J749" s="21"/>
      <c r="K749" s="105"/>
      <c r="L749" s="105"/>
      <c r="M749" s="22"/>
      <c r="N749" s="85"/>
      <c r="O749" s="86"/>
      <c r="P749" s="86"/>
    </row>
    <row r="750" spans="1:16" s="2" customFormat="1" ht="23.25">
      <c r="A750" s="16" t="s">
        <v>543</v>
      </c>
      <c r="B750" s="17" t="s">
        <v>544</v>
      </c>
      <c r="C750" s="17" t="s">
        <v>545</v>
      </c>
      <c r="D750" s="18" t="s">
        <v>1556</v>
      </c>
      <c r="E750" s="56" t="s">
        <v>2019</v>
      </c>
      <c r="F750" s="19"/>
      <c r="G750" s="96"/>
      <c r="H750" s="20">
        <v>40179</v>
      </c>
      <c r="I750" s="22"/>
      <c r="J750" s="21"/>
      <c r="K750" s="105"/>
      <c r="L750" s="105"/>
      <c r="M750" s="22"/>
      <c r="N750" s="85"/>
      <c r="O750" s="86"/>
      <c r="P750" s="86"/>
    </row>
    <row r="751" spans="1:16" s="5" customFormat="1" ht="45.75">
      <c r="A751" s="30" t="s">
        <v>643</v>
      </c>
      <c r="B751" s="31" t="s">
        <v>644</v>
      </c>
      <c r="C751" s="31" t="s">
        <v>645</v>
      </c>
      <c r="D751" s="32" t="s">
        <v>1534</v>
      </c>
      <c r="E751" s="58" t="s">
        <v>2367</v>
      </c>
      <c r="F751" s="26">
        <v>677.63</v>
      </c>
      <c r="G751" s="95" t="s">
        <v>1557</v>
      </c>
      <c r="H751" s="33">
        <v>40210</v>
      </c>
      <c r="I751" s="29"/>
      <c r="J751" s="28">
        <v>767.6</v>
      </c>
      <c r="K751" s="105" t="s">
        <v>1643</v>
      </c>
      <c r="L751" s="105" t="s">
        <v>1643</v>
      </c>
      <c r="M751" s="58"/>
      <c r="N751" s="14"/>
      <c r="O751" s="15"/>
      <c r="P751" s="15"/>
    </row>
    <row r="752" spans="1:16" s="5" customFormat="1" ht="45.75">
      <c r="A752" s="30" t="s">
        <v>646</v>
      </c>
      <c r="B752" s="31" t="s">
        <v>647</v>
      </c>
      <c r="C752" s="31" t="s">
        <v>648</v>
      </c>
      <c r="D752" s="32" t="s">
        <v>1534</v>
      </c>
      <c r="E752" s="58" t="s">
        <v>2367</v>
      </c>
      <c r="F752" s="26">
        <v>13552.6</v>
      </c>
      <c r="G752" s="95" t="s">
        <v>1557</v>
      </c>
      <c r="H752" s="33">
        <v>40210</v>
      </c>
      <c r="I752" s="29"/>
      <c r="J752" s="28">
        <v>14235.65</v>
      </c>
      <c r="K752" s="105" t="s">
        <v>1643</v>
      </c>
      <c r="L752" s="105" t="s">
        <v>1643</v>
      </c>
      <c r="M752" s="58"/>
      <c r="N752" s="14"/>
      <c r="O752" s="15"/>
      <c r="P752" s="15"/>
    </row>
    <row r="753" spans="1:16" s="9" customFormat="1" ht="45.75">
      <c r="A753" s="30" t="s">
        <v>649</v>
      </c>
      <c r="B753" s="31" t="s">
        <v>650</v>
      </c>
      <c r="C753" s="31" t="s">
        <v>651</v>
      </c>
      <c r="D753" s="32" t="s">
        <v>1534</v>
      </c>
      <c r="E753" s="58" t="s">
        <v>2367</v>
      </c>
      <c r="F753" s="26">
        <v>3388.15</v>
      </c>
      <c r="G753" s="95" t="s">
        <v>1557</v>
      </c>
      <c r="H753" s="33">
        <v>40210</v>
      </c>
      <c r="I753" s="29"/>
      <c r="J753" s="28">
        <v>3840.1</v>
      </c>
      <c r="K753" s="105" t="s">
        <v>1643</v>
      </c>
      <c r="L753" s="105" t="s">
        <v>1643</v>
      </c>
      <c r="M753" s="58"/>
      <c r="N753" s="14"/>
      <c r="O753" s="15"/>
      <c r="P753" s="15"/>
    </row>
    <row r="754" spans="1:16" s="5" customFormat="1" ht="45.75">
      <c r="A754" s="30" t="s">
        <v>652</v>
      </c>
      <c r="B754" s="31" t="s">
        <v>653</v>
      </c>
      <c r="C754" s="31" t="s">
        <v>654</v>
      </c>
      <c r="D754" s="32" t="s">
        <v>1534</v>
      </c>
      <c r="E754" s="58" t="s">
        <v>2367</v>
      </c>
      <c r="F754" s="26">
        <v>6776.3</v>
      </c>
      <c r="G754" s="95" t="s">
        <v>1557</v>
      </c>
      <c r="H754" s="33">
        <v>40210</v>
      </c>
      <c r="I754" s="29"/>
      <c r="J754" s="28">
        <v>7433.25</v>
      </c>
      <c r="K754" s="105" t="s">
        <v>1643</v>
      </c>
      <c r="L754" s="105" t="s">
        <v>1643</v>
      </c>
      <c r="M754" s="58"/>
      <c r="N754" s="14"/>
      <c r="O754" s="15"/>
      <c r="P754" s="15"/>
    </row>
    <row r="755" spans="1:16" s="5" customFormat="1" ht="34.5">
      <c r="A755" s="11" t="s">
        <v>826</v>
      </c>
      <c r="B755" s="12" t="s">
        <v>827</v>
      </c>
      <c r="C755" s="31" t="s">
        <v>828</v>
      </c>
      <c r="D755" s="32" t="s">
        <v>1542</v>
      </c>
      <c r="E755" s="58" t="s">
        <v>2367</v>
      </c>
      <c r="F755" s="13">
        <v>432</v>
      </c>
      <c r="G755" s="95"/>
      <c r="H755" s="33" t="s">
        <v>2521</v>
      </c>
      <c r="I755" s="29"/>
      <c r="J755" s="14">
        <v>507.24</v>
      </c>
      <c r="K755" s="103">
        <v>461.453634520548</v>
      </c>
      <c r="L755" s="103">
        <v>462.00484</v>
      </c>
      <c r="M755" s="58" t="s">
        <v>2367</v>
      </c>
      <c r="N755" s="14">
        <f aca="true" t="shared" si="63" ref="N755:N769">J755-F755</f>
        <v>75.24000000000001</v>
      </c>
      <c r="O755" s="15">
        <f aca="true" t="shared" si="64" ref="O755:O763">K755-F755</f>
        <v>29.453634520548007</v>
      </c>
      <c r="P755" s="15">
        <f aca="true" t="shared" si="65" ref="P755:P763">L755-F755</f>
        <v>30.00484</v>
      </c>
    </row>
    <row r="756" spans="1:16" s="4" customFormat="1" ht="34.5">
      <c r="A756" s="11" t="s">
        <v>829</v>
      </c>
      <c r="B756" s="12" t="s">
        <v>827</v>
      </c>
      <c r="C756" s="31" t="s">
        <v>830</v>
      </c>
      <c r="D756" s="32" t="s">
        <v>1542</v>
      </c>
      <c r="E756" s="58" t="s">
        <v>2367</v>
      </c>
      <c r="F756" s="13">
        <v>129.6</v>
      </c>
      <c r="G756" s="95"/>
      <c r="H756" s="33" t="s">
        <v>2521</v>
      </c>
      <c r="I756" s="29"/>
      <c r="J756" s="14">
        <v>176.36</v>
      </c>
      <c r="K756" s="103">
        <v>156.2264864440079</v>
      </c>
      <c r="L756" s="103">
        <v>159.59328000000005</v>
      </c>
      <c r="M756" s="58" t="s">
        <v>2367</v>
      </c>
      <c r="N756" s="14">
        <f t="shared" si="63"/>
        <v>46.76000000000002</v>
      </c>
      <c r="O756" s="15">
        <f t="shared" si="64"/>
        <v>26.626486444007895</v>
      </c>
      <c r="P756" s="15">
        <f t="shared" si="65"/>
        <v>29.993280000000055</v>
      </c>
    </row>
    <row r="757" spans="1:16" s="5" customFormat="1" ht="34.5">
      <c r="A757" s="11" t="s">
        <v>831</v>
      </c>
      <c r="B757" s="12" t="s">
        <v>827</v>
      </c>
      <c r="C757" s="31" t="s">
        <v>832</v>
      </c>
      <c r="D757" s="32" t="s">
        <v>1542</v>
      </c>
      <c r="E757" s="58" t="s">
        <v>2367</v>
      </c>
      <c r="F757" s="13">
        <v>43.2</v>
      </c>
      <c r="G757" s="95"/>
      <c r="H757" s="33" t="s">
        <v>2521</v>
      </c>
      <c r="I757" s="29"/>
      <c r="J757" s="14">
        <v>80.89</v>
      </c>
      <c r="K757" s="103">
        <v>71.22456000000001</v>
      </c>
      <c r="L757" s="103">
        <v>75.83224000000001</v>
      </c>
      <c r="M757" s="58" t="s">
        <v>2367</v>
      </c>
      <c r="N757" s="14">
        <f t="shared" si="63"/>
        <v>37.69</v>
      </c>
      <c r="O757" s="15">
        <f t="shared" si="64"/>
        <v>28.024560000000008</v>
      </c>
      <c r="P757" s="15">
        <f t="shared" si="65"/>
        <v>32.63224000000001</v>
      </c>
    </row>
    <row r="758" spans="1:16" s="4" customFormat="1" ht="12.75">
      <c r="A758" s="11" t="s">
        <v>581</v>
      </c>
      <c r="B758" s="12" t="s">
        <v>724</v>
      </c>
      <c r="C758" s="31" t="s">
        <v>725</v>
      </c>
      <c r="D758" s="32" t="s">
        <v>1542</v>
      </c>
      <c r="E758" s="58">
        <v>396.9</v>
      </c>
      <c r="F758" s="13">
        <v>388.8</v>
      </c>
      <c r="G758" s="95"/>
      <c r="H758" s="33" t="s">
        <v>2521</v>
      </c>
      <c r="I758" s="29">
        <v>396.9</v>
      </c>
      <c r="J758" s="14">
        <v>456.82</v>
      </c>
      <c r="K758" s="103">
        <v>418.58481115693013</v>
      </c>
      <c r="L758" s="103">
        <v>430.68300000000005</v>
      </c>
      <c r="M758" s="29">
        <f aca="true" t="shared" si="66" ref="M758:M763">I758-E758</f>
        <v>0</v>
      </c>
      <c r="N758" s="14">
        <f t="shared" si="63"/>
        <v>68.01999999999998</v>
      </c>
      <c r="O758" s="15">
        <f t="shared" si="64"/>
        <v>29.784811156930118</v>
      </c>
      <c r="P758" s="15">
        <f t="shared" si="65"/>
        <v>41.88300000000004</v>
      </c>
    </row>
    <row r="759" spans="1:16" s="4" customFormat="1" ht="12.75">
      <c r="A759" s="11" t="s">
        <v>773</v>
      </c>
      <c r="B759" s="12" t="s">
        <v>724</v>
      </c>
      <c r="C759" s="31" t="s">
        <v>774</v>
      </c>
      <c r="D759" s="32" t="s">
        <v>1542</v>
      </c>
      <c r="E759" s="58">
        <v>132.3</v>
      </c>
      <c r="F759" s="13">
        <v>129.6</v>
      </c>
      <c r="G759" s="95"/>
      <c r="H759" s="33" t="s">
        <v>2521</v>
      </c>
      <c r="I759" s="29">
        <v>144.3</v>
      </c>
      <c r="J759" s="14">
        <v>176.89</v>
      </c>
      <c r="K759" s="103">
        <v>157.35962630855238</v>
      </c>
      <c r="L759" s="103">
        <v>163.78208000000004</v>
      </c>
      <c r="M759" s="29">
        <f t="shared" si="66"/>
        <v>12</v>
      </c>
      <c r="N759" s="14">
        <f t="shared" si="63"/>
        <v>47.28999999999999</v>
      </c>
      <c r="O759" s="15">
        <f t="shared" si="64"/>
        <v>27.759626308552384</v>
      </c>
      <c r="P759" s="15">
        <f t="shared" si="65"/>
        <v>34.18208000000004</v>
      </c>
    </row>
    <row r="760" spans="1:16" s="9" customFormat="1" ht="12.75">
      <c r="A760" s="11" t="s">
        <v>795</v>
      </c>
      <c r="B760" s="12" t="s">
        <v>724</v>
      </c>
      <c r="C760" s="31" t="s">
        <v>796</v>
      </c>
      <c r="D760" s="32" t="s">
        <v>1542</v>
      </c>
      <c r="E760" s="58">
        <v>44.1</v>
      </c>
      <c r="F760" s="13">
        <v>43.2</v>
      </c>
      <c r="G760" s="95"/>
      <c r="H760" s="33" t="s">
        <v>2521</v>
      </c>
      <c r="I760" s="29">
        <v>54.1</v>
      </c>
      <c r="J760" s="14">
        <v>80.75</v>
      </c>
      <c r="K760" s="103">
        <v>72.77622000000001</v>
      </c>
      <c r="L760" s="103">
        <v>74.77008000000001</v>
      </c>
      <c r="M760" s="29">
        <f t="shared" si="66"/>
        <v>10</v>
      </c>
      <c r="N760" s="14">
        <f t="shared" si="63"/>
        <v>37.55</v>
      </c>
      <c r="O760" s="15">
        <f t="shared" si="64"/>
        <v>29.576220000000006</v>
      </c>
      <c r="P760" s="15">
        <f t="shared" si="65"/>
        <v>31.570080000000004</v>
      </c>
    </row>
    <row r="761" spans="1:16" s="5" customFormat="1" ht="12.75">
      <c r="A761" s="11" t="s">
        <v>557</v>
      </c>
      <c r="B761" s="12" t="s">
        <v>558</v>
      </c>
      <c r="C761" s="31" t="s">
        <v>559</v>
      </c>
      <c r="D761" s="32" t="s">
        <v>1542</v>
      </c>
      <c r="E761" s="58">
        <v>52.92</v>
      </c>
      <c r="F761" s="13">
        <v>51.84</v>
      </c>
      <c r="G761" s="95"/>
      <c r="H761" s="33" t="s">
        <v>2521</v>
      </c>
      <c r="I761" s="29">
        <v>62.93</v>
      </c>
      <c r="J761" s="14">
        <v>91.62</v>
      </c>
      <c r="K761" s="103">
        <v>82.55106331125828</v>
      </c>
      <c r="L761" s="103">
        <v>83.67128000000001</v>
      </c>
      <c r="M761" s="29">
        <f t="shared" si="66"/>
        <v>10.009999999999998</v>
      </c>
      <c r="N761" s="14">
        <f t="shared" si="63"/>
        <v>39.78</v>
      </c>
      <c r="O761" s="15">
        <f t="shared" si="64"/>
        <v>30.711063311258272</v>
      </c>
      <c r="P761" s="15">
        <f t="shared" si="65"/>
        <v>31.831280000000007</v>
      </c>
    </row>
    <row r="762" spans="1:16" s="9" customFormat="1" ht="102">
      <c r="A762" s="11" t="s">
        <v>180</v>
      </c>
      <c r="B762" s="12" t="s">
        <v>181</v>
      </c>
      <c r="C762" s="31" t="s">
        <v>182</v>
      </c>
      <c r="D762" s="32" t="s">
        <v>1543</v>
      </c>
      <c r="E762" s="58">
        <v>70.35</v>
      </c>
      <c r="F762" s="13">
        <v>54.57</v>
      </c>
      <c r="G762" s="95" t="s">
        <v>1559</v>
      </c>
      <c r="H762" s="33">
        <v>40210</v>
      </c>
      <c r="I762" s="29">
        <v>130.76</v>
      </c>
      <c r="J762" s="14">
        <v>93.23</v>
      </c>
      <c r="K762" s="103">
        <v>91.75910111856824</v>
      </c>
      <c r="L762" s="103">
        <v>122.70192000000002</v>
      </c>
      <c r="M762" s="29">
        <f t="shared" si="66"/>
        <v>60.41</v>
      </c>
      <c r="N762" s="14">
        <f t="shared" si="63"/>
        <v>38.660000000000004</v>
      </c>
      <c r="O762" s="15">
        <f t="shared" si="64"/>
        <v>37.18910111856824</v>
      </c>
      <c r="P762" s="15">
        <f t="shared" si="65"/>
        <v>68.13192000000001</v>
      </c>
    </row>
    <row r="763" spans="1:16" s="9" customFormat="1" ht="102">
      <c r="A763" s="11" t="s">
        <v>183</v>
      </c>
      <c r="B763" s="12" t="s">
        <v>181</v>
      </c>
      <c r="C763" s="31" t="s">
        <v>1027</v>
      </c>
      <c r="D763" s="32" t="s">
        <v>1543</v>
      </c>
      <c r="E763" s="58">
        <v>42.21</v>
      </c>
      <c r="F763" s="13">
        <v>54.57</v>
      </c>
      <c r="G763" s="95" t="s">
        <v>1559</v>
      </c>
      <c r="H763" s="33">
        <v>40210</v>
      </c>
      <c r="I763" s="29">
        <v>130.76</v>
      </c>
      <c r="J763" s="14">
        <v>93.07</v>
      </c>
      <c r="K763" s="103">
        <v>91.2677542857143</v>
      </c>
      <c r="L763" s="103">
        <v>118.82728000000003</v>
      </c>
      <c r="M763" s="29">
        <f t="shared" si="66"/>
        <v>88.54999999999998</v>
      </c>
      <c r="N763" s="14">
        <f t="shared" si="63"/>
        <v>38.49999999999999</v>
      </c>
      <c r="O763" s="15">
        <f t="shared" si="64"/>
        <v>36.6977542857143</v>
      </c>
      <c r="P763" s="15">
        <f t="shared" si="65"/>
        <v>64.25728000000004</v>
      </c>
    </row>
    <row r="764" spans="1:16" s="9" customFormat="1" ht="34.5">
      <c r="A764" s="11" t="s">
        <v>2919</v>
      </c>
      <c r="B764" s="12" t="s">
        <v>2920</v>
      </c>
      <c r="C764" s="31" t="s">
        <v>2921</v>
      </c>
      <c r="D764" s="32" t="s">
        <v>2369</v>
      </c>
      <c r="E764" s="58" t="s">
        <v>2367</v>
      </c>
      <c r="F764" s="13">
        <v>185.13</v>
      </c>
      <c r="G764" s="95"/>
      <c r="H764" s="33">
        <v>40238</v>
      </c>
      <c r="I764" s="29"/>
      <c r="J764" s="14">
        <v>323.87</v>
      </c>
      <c r="K764" s="103">
        <v>169.25863524773777</v>
      </c>
      <c r="L764" s="103">
        <v>185.1267812035329</v>
      </c>
      <c r="M764" s="58" t="s">
        <v>2367</v>
      </c>
      <c r="N764" s="14">
        <f t="shared" si="63"/>
        <v>138.74</v>
      </c>
      <c r="O764" s="15">
        <v>0</v>
      </c>
      <c r="P764" s="15">
        <v>0</v>
      </c>
    </row>
    <row r="765" spans="1:16" s="4" customFormat="1" ht="34.5">
      <c r="A765" s="11" t="s">
        <v>2922</v>
      </c>
      <c r="B765" s="12" t="s">
        <v>2920</v>
      </c>
      <c r="C765" s="31" t="s">
        <v>2923</v>
      </c>
      <c r="D765" s="32" t="s">
        <v>2369</v>
      </c>
      <c r="E765" s="58" t="s">
        <v>2367</v>
      </c>
      <c r="F765" s="13">
        <v>555.39</v>
      </c>
      <c r="G765" s="95"/>
      <c r="H765" s="33">
        <v>40238</v>
      </c>
      <c r="I765" s="29"/>
      <c r="J765" s="14">
        <v>927.19</v>
      </c>
      <c r="K765" s="103">
        <v>510.87179679875595</v>
      </c>
      <c r="L765" s="103">
        <v>599.1550400000001</v>
      </c>
      <c r="M765" s="58" t="s">
        <v>2367</v>
      </c>
      <c r="N765" s="14">
        <f t="shared" si="63"/>
        <v>371.80000000000007</v>
      </c>
      <c r="O765" s="15">
        <v>0</v>
      </c>
      <c r="P765" s="15">
        <f>L765-F765</f>
        <v>43.76504000000011</v>
      </c>
    </row>
    <row r="766" spans="1:16" s="2" customFormat="1" ht="12.75">
      <c r="A766" s="11" t="s">
        <v>1493</v>
      </c>
      <c r="B766" s="12" t="s">
        <v>1494</v>
      </c>
      <c r="C766" s="31" t="s">
        <v>1495</v>
      </c>
      <c r="D766" s="32" t="s">
        <v>1541</v>
      </c>
      <c r="E766" s="58">
        <v>553.2</v>
      </c>
      <c r="F766" s="13">
        <v>476.4</v>
      </c>
      <c r="G766" s="95"/>
      <c r="H766" s="33">
        <v>40269</v>
      </c>
      <c r="I766" s="29">
        <v>1044.63</v>
      </c>
      <c r="J766" s="13">
        <v>999.13</v>
      </c>
      <c r="K766" s="103">
        <v>536.6269479519825</v>
      </c>
      <c r="L766" s="103">
        <v>933.1564000000001</v>
      </c>
      <c r="M766" s="29">
        <f>I766-E766</f>
        <v>491.43000000000006</v>
      </c>
      <c r="N766" s="14">
        <f t="shared" si="63"/>
        <v>522.73</v>
      </c>
      <c r="O766" s="15">
        <f>K766-F766</f>
        <v>60.22694795198254</v>
      </c>
      <c r="P766" s="15">
        <f>L766-F766</f>
        <v>456.7564000000001</v>
      </c>
    </row>
    <row r="767" spans="1:16" s="4" customFormat="1" ht="12.75">
      <c r="A767" s="11" t="s">
        <v>1496</v>
      </c>
      <c r="B767" s="12" t="s">
        <v>1497</v>
      </c>
      <c r="C767" s="31" t="s">
        <v>1495</v>
      </c>
      <c r="D767" s="32" t="s">
        <v>1541</v>
      </c>
      <c r="E767" s="58">
        <v>553.2</v>
      </c>
      <c r="F767" s="13">
        <v>476.4</v>
      </c>
      <c r="G767" s="95"/>
      <c r="H767" s="33">
        <v>40269</v>
      </c>
      <c r="I767" s="29">
        <v>553.2</v>
      </c>
      <c r="J767" s="13">
        <v>643.87</v>
      </c>
      <c r="K767" s="103">
        <v>512.7897945413871</v>
      </c>
      <c r="L767" s="103">
        <v>582.95072</v>
      </c>
      <c r="M767" s="29">
        <f>I767-E767</f>
        <v>0</v>
      </c>
      <c r="N767" s="14">
        <f t="shared" si="63"/>
        <v>167.47000000000003</v>
      </c>
      <c r="O767" s="15">
        <f>K767-F767</f>
        <v>36.38979454138712</v>
      </c>
      <c r="P767" s="15">
        <f>L767-F767</f>
        <v>106.55072000000007</v>
      </c>
    </row>
    <row r="768" spans="1:16" s="4" customFormat="1" ht="12.75">
      <c r="A768" s="11" t="s">
        <v>1503</v>
      </c>
      <c r="B768" s="12" t="s">
        <v>1504</v>
      </c>
      <c r="C768" s="31" t="s">
        <v>1505</v>
      </c>
      <c r="D768" s="32" t="s">
        <v>1541</v>
      </c>
      <c r="E768" s="58">
        <v>1106.4</v>
      </c>
      <c r="F768" s="13">
        <v>952.8</v>
      </c>
      <c r="G768" s="95"/>
      <c r="H768" s="33">
        <v>40269</v>
      </c>
      <c r="I768" s="29">
        <v>1892.9</v>
      </c>
      <c r="J768" s="13">
        <v>1255.82</v>
      </c>
      <c r="K768" s="103">
        <v>1160.2431848101266</v>
      </c>
      <c r="L768" s="103">
        <v>1220.89</v>
      </c>
      <c r="M768" s="29">
        <f>I768-E768</f>
        <v>786.5</v>
      </c>
      <c r="N768" s="14">
        <f t="shared" si="63"/>
        <v>303.02</v>
      </c>
      <c r="O768" s="15">
        <f>K768-F768</f>
        <v>207.4431848101267</v>
      </c>
      <c r="P768" s="15">
        <f>L768-F768</f>
        <v>268.09000000000015</v>
      </c>
    </row>
    <row r="769" spans="1:16" s="4" customFormat="1" ht="12.75">
      <c r="A769" s="11" t="s">
        <v>1498</v>
      </c>
      <c r="B769" s="12" t="s">
        <v>1499</v>
      </c>
      <c r="C769" s="31" t="s">
        <v>1495</v>
      </c>
      <c r="D769" s="32" t="s">
        <v>1541</v>
      </c>
      <c r="E769" s="58">
        <v>553.2</v>
      </c>
      <c r="F769" s="13">
        <v>476.4</v>
      </c>
      <c r="G769" s="95"/>
      <c r="H769" s="33">
        <v>40269</v>
      </c>
      <c r="I769" s="29">
        <v>553.2</v>
      </c>
      <c r="J769" s="13">
        <v>553.2</v>
      </c>
      <c r="K769" s="103">
        <v>511.1456613893377</v>
      </c>
      <c r="L769" s="103">
        <v>581.69584</v>
      </c>
      <c r="M769" s="29">
        <f>I769-E769</f>
        <v>0</v>
      </c>
      <c r="N769" s="14">
        <f t="shared" si="63"/>
        <v>76.80000000000007</v>
      </c>
      <c r="O769" s="15">
        <f>K769-F769</f>
        <v>34.74566138933773</v>
      </c>
      <c r="P769" s="15">
        <f>L769-F769</f>
        <v>105.29584</v>
      </c>
    </row>
    <row r="770" spans="1:16" s="4" customFormat="1" ht="45.75">
      <c r="A770" s="30" t="s">
        <v>357</v>
      </c>
      <c r="B770" s="80" t="s">
        <v>2700</v>
      </c>
      <c r="C770" s="31" t="s">
        <v>454</v>
      </c>
      <c r="D770" s="32" t="s">
        <v>1529</v>
      </c>
      <c r="E770" s="99" t="s">
        <v>2367</v>
      </c>
      <c r="F770" s="67">
        <v>138.18</v>
      </c>
      <c r="G770" s="95"/>
      <c r="H770" s="33">
        <v>40299</v>
      </c>
      <c r="I770" s="58" t="s">
        <v>2367</v>
      </c>
      <c r="J770" s="116" t="s">
        <v>2320</v>
      </c>
      <c r="K770" s="105" t="s">
        <v>1643</v>
      </c>
      <c r="L770" s="105" t="s">
        <v>1643</v>
      </c>
      <c r="M770" s="58"/>
      <c r="N770" s="14"/>
      <c r="O770" s="15"/>
      <c r="P770" s="15"/>
    </row>
    <row r="771" spans="1:16" s="5" customFormat="1" ht="34.5">
      <c r="A771" s="30" t="s">
        <v>1405</v>
      </c>
      <c r="B771" s="31" t="s">
        <v>1406</v>
      </c>
      <c r="C771" s="31" t="s">
        <v>1395</v>
      </c>
      <c r="D771" s="32" t="s">
        <v>1529</v>
      </c>
      <c r="E771" s="58">
        <v>199.8</v>
      </c>
      <c r="F771" s="26">
        <v>126.87</v>
      </c>
      <c r="G771" s="95"/>
      <c r="H771" s="33">
        <v>40269</v>
      </c>
      <c r="I771" s="29">
        <v>403.12</v>
      </c>
      <c r="J771" s="28">
        <v>671.8</v>
      </c>
      <c r="K771" s="105" t="s">
        <v>1643</v>
      </c>
      <c r="L771" s="105" t="s">
        <v>1643</v>
      </c>
      <c r="M771" s="29"/>
      <c r="N771" s="14"/>
      <c r="O771" s="15"/>
      <c r="P771" s="15"/>
    </row>
    <row r="772" spans="1:16" s="4" customFormat="1" ht="34.5">
      <c r="A772" s="11" t="s">
        <v>988</v>
      </c>
      <c r="B772" s="12" t="s">
        <v>989</v>
      </c>
      <c r="C772" s="31" t="s">
        <v>990</v>
      </c>
      <c r="D772" s="32" t="s">
        <v>1529</v>
      </c>
      <c r="E772" s="58">
        <v>31.6</v>
      </c>
      <c r="F772" s="13">
        <v>0</v>
      </c>
      <c r="G772" s="95"/>
      <c r="H772" s="33">
        <v>40179</v>
      </c>
      <c r="I772" s="29">
        <v>31.6</v>
      </c>
      <c r="J772" s="68" t="s">
        <v>2321</v>
      </c>
      <c r="K772" s="103">
        <v>33.336141355932206</v>
      </c>
      <c r="L772" s="103">
        <v>37.42992</v>
      </c>
      <c r="M772" s="29">
        <f>I772-E772</f>
        <v>0</v>
      </c>
      <c r="N772" s="68" t="s">
        <v>2319</v>
      </c>
      <c r="O772" s="15">
        <f>K772-F772</f>
        <v>33.336141355932206</v>
      </c>
      <c r="P772" s="15">
        <f>L772-F772</f>
        <v>37.42992</v>
      </c>
    </row>
    <row r="773" spans="1:16" s="9" customFormat="1" ht="12.75">
      <c r="A773" s="11" t="s">
        <v>1295</v>
      </c>
      <c r="B773" s="106" t="s">
        <v>2684</v>
      </c>
      <c r="C773" s="31" t="s">
        <v>754</v>
      </c>
      <c r="D773" s="32" t="s">
        <v>1529</v>
      </c>
      <c r="E773" s="99">
        <v>94.02</v>
      </c>
      <c r="F773" s="68">
        <v>56.4</v>
      </c>
      <c r="G773" s="95"/>
      <c r="H773" s="33">
        <v>40299</v>
      </c>
      <c r="I773" s="78">
        <v>194.76</v>
      </c>
      <c r="J773" s="13">
        <v>194.76</v>
      </c>
      <c r="K773" s="103">
        <v>183.21939607187633</v>
      </c>
      <c r="L773" s="103">
        <v>209.42504000000005</v>
      </c>
      <c r="M773" s="29">
        <f>I773-E773</f>
        <v>100.74</v>
      </c>
      <c r="N773" s="14">
        <f>J773-F773</f>
        <v>138.35999999999999</v>
      </c>
      <c r="O773" s="15">
        <f>K773-F773</f>
        <v>126.81939607187633</v>
      </c>
      <c r="P773" s="15">
        <f>L773-F773</f>
        <v>153.02504000000005</v>
      </c>
    </row>
    <row r="774" spans="1:16" s="4" customFormat="1" ht="34.5">
      <c r="A774" s="11" t="s">
        <v>2186</v>
      </c>
      <c r="B774" s="12" t="s">
        <v>2184</v>
      </c>
      <c r="C774" s="31" t="s">
        <v>2187</v>
      </c>
      <c r="D774" s="32" t="s">
        <v>2368</v>
      </c>
      <c r="E774" s="58">
        <v>53.14</v>
      </c>
      <c r="F774" s="13">
        <v>53.14</v>
      </c>
      <c r="G774" s="95"/>
      <c r="H774" s="33">
        <v>40179</v>
      </c>
      <c r="I774" s="29">
        <v>53.14</v>
      </c>
      <c r="J774" s="14">
        <v>50.67</v>
      </c>
      <c r="K774" s="103">
        <v>48.21820816568878</v>
      </c>
      <c r="L774" s="103">
        <v>50.67364192153086</v>
      </c>
      <c r="M774" s="29">
        <f>I774-E774</f>
        <v>0</v>
      </c>
      <c r="N774" s="14">
        <v>0</v>
      </c>
      <c r="O774" s="15">
        <v>0</v>
      </c>
      <c r="P774" s="15">
        <v>0</v>
      </c>
    </row>
    <row r="775" spans="1:16" s="4" customFormat="1" ht="34.5">
      <c r="A775" s="11" t="s">
        <v>2183</v>
      </c>
      <c r="B775" s="12" t="s">
        <v>2184</v>
      </c>
      <c r="C775" s="31" t="s">
        <v>2185</v>
      </c>
      <c r="D775" s="32" t="s">
        <v>2368</v>
      </c>
      <c r="E775" s="58">
        <v>37.3</v>
      </c>
      <c r="F775" s="13">
        <v>13.3</v>
      </c>
      <c r="G775" s="95"/>
      <c r="H775" s="33">
        <v>40179</v>
      </c>
      <c r="I775" s="29">
        <v>41.37</v>
      </c>
      <c r="J775" s="14">
        <v>43.58</v>
      </c>
      <c r="K775" s="103">
        <v>42.16235453744494</v>
      </c>
      <c r="L775" s="103">
        <v>44.71544000000001</v>
      </c>
      <c r="M775" s="29">
        <f>I775-E775</f>
        <v>4.07</v>
      </c>
      <c r="N775" s="14">
        <f>J775-F775</f>
        <v>30.279999999999998</v>
      </c>
      <c r="O775" s="15">
        <f>K775-F775</f>
        <v>28.86235453744494</v>
      </c>
      <c r="P775" s="15">
        <f>L775-F775</f>
        <v>31.415440000000007</v>
      </c>
    </row>
    <row r="776" spans="1:16" s="2" customFormat="1" ht="12.75">
      <c r="A776" s="11" t="s">
        <v>1009</v>
      </c>
      <c r="B776" s="71" t="s">
        <v>1010</v>
      </c>
      <c r="C776" s="24" t="s">
        <v>1011</v>
      </c>
      <c r="D776" s="25" t="s">
        <v>1552</v>
      </c>
      <c r="E776" s="58">
        <v>31.35</v>
      </c>
      <c r="F776" s="13">
        <v>28.26</v>
      </c>
      <c r="G776" s="95"/>
      <c r="H776" s="27">
        <v>40210</v>
      </c>
      <c r="I776" s="29">
        <v>118.73</v>
      </c>
      <c r="J776" s="14">
        <v>138.31</v>
      </c>
      <c r="K776" s="103">
        <v>127.98463304347828</v>
      </c>
      <c r="L776" s="103">
        <v>132.35112</v>
      </c>
      <c r="M776" s="29">
        <f>I776-E776</f>
        <v>87.38</v>
      </c>
      <c r="N776" s="14">
        <f>J776-F776</f>
        <v>110.05</v>
      </c>
      <c r="O776" s="15">
        <f>K776-F776</f>
        <v>99.72463304347828</v>
      </c>
      <c r="P776" s="15">
        <f>L776-F776</f>
        <v>104.09112</v>
      </c>
    </row>
    <row r="777" spans="1:16" s="2" customFormat="1" ht="57">
      <c r="A777" s="30" t="s">
        <v>2292</v>
      </c>
      <c r="B777" s="31" t="s">
        <v>1939</v>
      </c>
      <c r="C777" s="31" t="s">
        <v>2293</v>
      </c>
      <c r="D777" s="32" t="s">
        <v>1540</v>
      </c>
      <c r="E777" s="58">
        <v>953.12</v>
      </c>
      <c r="F777" s="26">
        <v>540.4</v>
      </c>
      <c r="G777" s="95" t="s">
        <v>1558</v>
      </c>
      <c r="H777" s="33">
        <v>40269</v>
      </c>
      <c r="I777" s="29">
        <v>953.1</v>
      </c>
      <c r="J777" s="26">
        <v>886.4</v>
      </c>
      <c r="K777" s="105" t="s">
        <v>1643</v>
      </c>
      <c r="L777" s="105" t="s">
        <v>1643</v>
      </c>
      <c r="M777" s="29"/>
      <c r="N777" s="14"/>
      <c r="O777" s="15"/>
      <c r="P777" s="15"/>
    </row>
    <row r="778" spans="1:16" s="2" customFormat="1" ht="57">
      <c r="A778" s="11" t="s">
        <v>2294</v>
      </c>
      <c r="B778" s="12" t="s">
        <v>1940</v>
      </c>
      <c r="C778" s="31" t="s">
        <v>2295</v>
      </c>
      <c r="D778" s="32" t="s">
        <v>1540</v>
      </c>
      <c r="E778" s="58">
        <v>1818.88</v>
      </c>
      <c r="F778" s="13">
        <v>1080.8</v>
      </c>
      <c r="G778" s="95" t="s">
        <v>1558</v>
      </c>
      <c r="H778" s="33">
        <v>40269</v>
      </c>
      <c r="I778" s="29">
        <v>1818.86</v>
      </c>
      <c r="J778" s="13">
        <v>1691.56</v>
      </c>
      <c r="K778" s="103">
        <v>1717.34464</v>
      </c>
      <c r="L778" s="103">
        <v>1717.34464</v>
      </c>
      <c r="M778" s="29">
        <v>0</v>
      </c>
      <c r="N778" s="14">
        <f>J778-F778</f>
        <v>610.76</v>
      </c>
      <c r="O778" s="15">
        <f>K778-F778</f>
        <v>636.5446400000001</v>
      </c>
      <c r="P778" s="15">
        <f>L778-F778</f>
        <v>636.5446400000001</v>
      </c>
    </row>
    <row r="779" spans="1:16" s="2" customFormat="1" ht="57">
      <c r="A779" s="30" t="s">
        <v>1451</v>
      </c>
      <c r="B779" s="31" t="s">
        <v>1452</v>
      </c>
      <c r="C779" s="31" t="s">
        <v>1453</v>
      </c>
      <c r="D779" s="32" t="s">
        <v>1540</v>
      </c>
      <c r="E779" s="58">
        <v>1818.88</v>
      </c>
      <c r="F779" s="26">
        <v>1278.48</v>
      </c>
      <c r="G779" s="95" t="s">
        <v>1558</v>
      </c>
      <c r="H779" s="33">
        <v>40269</v>
      </c>
      <c r="I779" s="29">
        <v>1818.86</v>
      </c>
      <c r="J779" s="26">
        <v>1691.56</v>
      </c>
      <c r="K779" s="105" t="s">
        <v>1643</v>
      </c>
      <c r="L779" s="105" t="s">
        <v>1643</v>
      </c>
      <c r="M779" s="29"/>
      <c r="N779" s="14"/>
      <c r="O779" s="15"/>
      <c r="P779" s="15"/>
    </row>
    <row r="780" spans="1:16" s="2" customFormat="1" ht="45.75">
      <c r="A780" s="30" t="s">
        <v>655</v>
      </c>
      <c r="B780" s="31" t="s">
        <v>656</v>
      </c>
      <c r="C780" s="31" t="s">
        <v>657</v>
      </c>
      <c r="D780" s="32" t="s">
        <v>1534</v>
      </c>
      <c r="E780" s="58" t="s">
        <v>2367</v>
      </c>
      <c r="F780" s="26">
        <v>677.63</v>
      </c>
      <c r="G780" s="95" t="s">
        <v>1557</v>
      </c>
      <c r="H780" s="33">
        <v>40210</v>
      </c>
      <c r="I780" s="29"/>
      <c r="J780" s="28">
        <v>767.6</v>
      </c>
      <c r="K780" s="105" t="s">
        <v>1643</v>
      </c>
      <c r="L780" s="105" t="s">
        <v>1643</v>
      </c>
      <c r="M780" s="58"/>
      <c r="N780" s="14"/>
      <c r="O780" s="15"/>
      <c r="P780" s="15"/>
    </row>
    <row r="781" spans="1:16" s="2" customFormat="1" ht="45.75">
      <c r="A781" s="30" t="s">
        <v>658</v>
      </c>
      <c r="B781" s="31" t="s">
        <v>656</v>
      </c>
      <c r="C781" s="31" t="s">
        <v>659</v>
      </c>
      <c r="D781" s="32" t="s">
        <v>1534</v>
      </c>
      <c r="E781" s="58" t="s">
        <v>2367</v>
      </c>
      <c r="F781" s="26">
        <v>13552.6</v>
      </c>
      <c r="G781" s="95" t="s">
        <v>1557</v>
      </c>
      <c r="H781" s="33">
        <v>40210</v>
      </c>
      <c r="I781" s="29"/>
      <c r="J781" s="28">
        <v>13676.99</v>
      </c>
      <c r="K781" s="105" t="s">
        <v>1643</v>
      </c>
      <c r="L781" s="105" t="s">
        <v>1643</v>
      </c>
      <c r="M781" s="58"/>
      <c r="N781" s="14"/>
      <c r="O781" s="15"/>
      <c r="P781" s="15"/>
    </row>
    <row r="782" spans="1:16" s="2" customFormat="1" ht="45.75">
      <c r="A782" s="30" t="s">
        <v>660</v>
      </c>
      <c r="B782" s="31" t="s">
        <v>656</v>
      </c>
      <c r="C782" s="31" t="s">
        <v>661</v>
      </c>
      <c r="D782" s="32" t="s">
        <v>1534</v>
      </c>
      <c r="E782" s="58" t="s">
        <v>2367</v>
      </c>
      <c r="F782" s="26">
        <v>6776.3</v>
      </c>
      <c r="G782" s="95" t="s">
        <v>1557</v>
      </c>
      <c r="H782" s="33">
        <v>40210</v>
      </c>
      <c r="I782" s="29"/>
      <c r="J782" s="28">
        <v>6977.24</v>
      </c>
      <c r="K782" s="105" t="s">
        <v>1643</v>
      </c>
      <c r="L782" s="105" t="s">
        <v>1643</v>
      </c>
      <c r="M782" s="58"/>
      <c r="N782" s="14"/>
      <c r="O782" s="15"/>
      <c r="P782" s="15"/>
    </row>
    <row r="783" spans="1:16" s="2" customFormat="1" ht="45.75">
      <c r="A783" s="30" t="s">
        <v>705</v>
      </c>
      <c r="B783" s="31" t="s">
        <v>656</v>
      </c>
      <c r="C783" s="31" t="s">
        <v>706</v>
      </c>
      <c r="D783" s="32" t="s">
        <v>1534</v>
      </c>
      <c r="E783" s="58" t="s">
        <v>2367</v>
      </c>
      <c r="F783" s="26">
        <v>3388.15</v>
      </c>
      <c r="G783" s="95" t="s">
        <v>1557</v>
      </c>
      <c r="H783" s="33">
        <v>40210</v>
      </c>
      <c r="I783" s="29"/>
      <c r="J783" s="28">
        <v>3775.03</v>
      </c>
      <c r="K783" s="105" t="s">
        <v>1643</v>
      </c>
      <c r="L783" s="105" t="s">
        <v>1643</v>
      </c>
      <c r="M783" s="58"/>
      <c r="N783" s="14"/>
      <c r="O783" s="15"/>
      <c r="P783" s="15"/>
    </row>
    <row r="784" spans="1:16" s="2" customFormat="1" ht="12.75">
      <c r="A784" s="70" t="s">
        <v>1012</v>
      </c>
      <c r="B784" s="71" t="s">
        <v>1013</v>
      </c>
      <c r="C784" s="24" t="s">
        <v>1033</v>
      </c>
      <c r="D784" s="25" t="s">
        <v>1552</v>
      </c>
      <c r="E784" s="58">
        <v>15.7</v>
      </c>
      <c r="F784" s="13">
        <v>28.26</v>
      </c>
      <c r="G784" s="95"/>
      <c r="H784" s="27">
        <v>40210</v>
      </c>
      <c r="I784" s="29">
        <v>37.09</v>
      </c>
      <c r="J784" s="14">
        <v>36.7</v>
      </c>
      <c r="K784" s="103">
        <v>35.07096421052632</v>
      </c>
      <c r="L784" s="103">
        <v>41.58880000000001</v>
      </c>
      <c r="M784" s="29">
        <f aca="true" t="shared" si="67" ref="M784:N787">I784-E784</f>
        <v>21.390000000000004</v>
      </c>
      <c r="N784" s="14">
        <f t="shared" si="67"/>
        <v>8.440000000000001</v>
      </c>
      <c r="O784" s="15">
        <f aca="true" t="shared" si="68" ref="O784:O791">K784-F784</f>
        <v>6.810964210526318</v>
      </c>
      <c r="P784" s="15">
        <f aca="true" t="shared" si="69" ref="P784:P793">L784-F784</f>
        <v>13.328800000000012</v>
      </c>
    </row>
    <row r="785" spans="1:16" s="2" customFormat="1" ht="12.75">
      <c r="A785" s="11" t="s">
        <v>1296</v>
      </c>
      <c r="B785" s="106" t="s">
        <v>2685</v>
      </c>
      <c r="C785" s="31" t="s">
        <v>738</v>
      </c>
      <c r="D785" s="32" t="s">
        <v>1529</v>
      </c>
      <c r="E785" s="99">
        <v>47.01</v>
      </c>
      <c r="F785" s="68">
        <v>42.3</v>
      </c>
      <c r="G785" s="95"/>
      <c r="H785" s="33">
        <v>40299</v>
      </c>
      <c r="I785" s="78">
        <v>136.42</v>
      </c>
      <c r="J785" s="13">
        <v>136.42</v>
      </c>
      <c r="K785" s="103">
        <v>131.780751550721</v>
      </c>
      <c r="L785" s="103">
        <v>146.68280000000001</v>
      </c>
      <c r="M785" s="29">
        <f t="shared" si="67"/>
        <v>89.41</v>
      </c>
      <c r="N785" s="14">
        <f t="shared" si="67"/>
        <v>94.11999999999999</v>
      </c>
      <c r="O785" s="15">
        <f t="shared" si="68"/>
        <v>89.480751550721</v>
      </c>
      <c r="P785" s="15">
        <f t="shared" si="69"/>
        <v>104.38280000000002</v>
      </c>
    </row>
    <row r="786" spans="1:16" s="2" customFormat="1" ht="12.75">
      <c r="A786" s="11" t="s">
        <v>1704</v>
      </c>
      <c r="B786" s="12" t="s">
        <v>1705</v>
      </c>
      <c r="C786" s="31" t="s">
        <v>1674</v>
      </c>
      <c r="D786" s="32" t="s">
        <v>1529</v>
      </c>
      <c r="E786" s="58">
        <v>193.8</v>
      </c>
      <c r="F786" s="13">
        <v>69.462</v>
      </c>
      <c r="G786" s="95"/>
      <c r="H786" s="33">
        <v>40269</v>
      </c>
      <c r="I786" s="29">
        <v>609.19</v>
      </c>
      <c r="J786" s="13">
        <v>621.5</v>
      </c>
      <c r="K786" s="103">
        <v>227.38767583685802</v>
      </c>
      <c r="L786" s="103">
        <v>238.44480000000001</v>
      </c>
      <c r="M786" s="29">
        <f t="shared" si="67"/>
        <v>415.39000000000004</v>
      </c>
      <c r="N786" s="14">
        <f t="shared" si="67"/>
        <v>552.038</v>
      </c>
      <c r="O786" s="15">
        <f t="shared" si="68"/>
        <v>157.92567583685803</v>
      </c>
      <c r="P786" s="15">
        <f t="shared" si="69"/>
        <v>168.9828</v>
      </c>
    </row>
    <row r="787" spans="1:16" s="2" customFormat="1" ht="12.75">
      <c r="A787" s="11" t="s">
        <v>1706</v>
      </c>
      <c r="B787" s="12" t="s">
        <v>1707</v>
      </c>
      <c r="C787" s="31" t="s">
        <v>1680</v>
      </c>
      <c r="D787" s="32" t="s">
        <v>1529</v>
      </c>
      <c r="E787" s="58">
        <v>129.3</v>
      </c>
      <c r="F787" s="13">
        <v>52.11</v>
      </c>
      <c r="G787" s="95"/>
      <c r="H787" s="33">
        <v>40269</v>
      </c>
      <c r="I787" s="29">
        <v>304.3</v>
      </c>
      <c r="J787" s="13">
        <v>319.58</v>
      </c>
      <c r="K787" s="103">
        <v>150.5953816229713</v>
      </c>
      <c r="L787" s="103">
        <v>162.85456000000002</v>
      </c>
      <c r="M787" s="29">
        <f t="shared" si="67"/>
        <v>175</v>
      </c>
      <c r="N787" s="14">
        <f t="shared" si="67"/>
        <v>267.46999999999997</v>
      </c>
      <c r="O787" s="15">
        <f t="shared" si="68"/>
        <v>98.4853816229713</v>
      </c>
      <c r="P787" s="15">
        <f t="shared" si="69"/>
        <v>110.74456000000002</v>
      </c>
    </row>
    <row r="788" spans="1:16" s="2" customFormat="1" ht="12.75">
      <c r="A788" s="11" t="s">
        <v>1724</v>
      </c>
      <c r="B788" s="12" t="s">
        <v>1945</v>
      </c>
      <c r="C788" s="31" t="s">
        <v>1725</v>
      </c>
      <c r="D788" s="32" t="s">
        <v>1529</v>
      </c>
      <c r="E788" s="58">
        <v>129.3</v>
      </c>
      <c r="F788" s="13">
        <v>52.11</v>
      </c>
      <c r="G788" s="95"/>
      <c r="H788" s="33">
        <v>40269</v>
      </c>
      <c r="I788" s="29">
        <v>129.3</v>
      </c>
      <c r="J788" s="14">
        <v>52.10000724016098</v>
      </c>
      <c r="K788" s="103">
        <v>65.2043945631068</v>
      </c>
      <c r="L788" s="103">
        <v>138.97840000000002</v>
      </c>
      <c r="M788" s="29">
        <f aca="true" t="shared" si="70" ref="M788:M793">I788-E788</f>
        <v>0</v>
      </c>
      <c r="N788" s="14">
        <v>0</v>
      </c>
      <c r="O788" s="15">
        <f t="shared" si="68"/>
        <v>13.094394563106803</v>
      </c>
      <c r="P788" s="15">
        <f t="shared" si="69"/>
        <v>86.86840000000002</v>
      </c>
    </row>
    <row r="789" spans="1:16" s="4" customFormat="1" ht="12.75">
      <c r="A789" s="11" t="s">
        <v>883</v>
      </c>
      <c r="B789" s="12" t="s">
        <v>884</v>
      </c>
      <c r="C789" s="31" t="s">
        <v>885</v>
      </c>
      <c r="D789" s="32" t="s">
        <v>1529</v>
      </c>
      <c r="E789" s="58">
        <v>30.3</v>
      </c>
      <c r="F789" s="13">
        <v>32.4</v>
      </c>
      <c r="G789" s="95"/>
      <c r="H789" s="33">
        <v>40087</v>
      </c>
      <c r="I789" s="29">
        <v>30.77</v>
      </c>
      <c r="J789" s="14">
        <v>56.22</v>
      </c>
      <c r="K789" s="103">
        <v>52.9395920887793</v>
      </c>
      <c r="L789" s="103">
        <v>58.23928000000001</v>
      </c>
      <c r="M789" s="29">
        <f t="shared" si="70"/>
        <v>0.46999999999999886</v>
      </c>
      <c r="N789" s="14">
        <f>J789-F789</f>
        <v>23.82</v>
      </c>
      <c r="O789" s="15">
        <f t="shared" si="68"/>
        <v>20.5395920887793</v>
      </c>
      <c r="P789" s="15">
        <f t="shared" si="69"/>
        <v>25.83928000000001</v>
      </c>
    </row>
    <row r="790" spans="1:16" s="4" customFormat="1" ht="12.75">
      <c r="A790" s="11" t="s">
        <v>1745</v>
      </c>
      <c r="B790" s="12" t="s">
        <v>1757</v>
      </c>
      <c r="C790" s="31" t="s">
        <v>738</v>
      </c>
      <c r="D790" s="32" t="s">
        <v>1529</v>
      </c>
      <c r="E790" s="58">
        <v>47.6</v>
      </c>
      <c r="F790" s="13">
        <v>38.1</v>
      </c>
      <c r="G790" s="95"/>
      <c r="H790" s="33">
        <v>40269</v>
      </c>
      <c r="I790" s="29">
        <v>99.34</v>
      </c>
      <c r="J790" s="14">
        <v>119.23</v>
      </c>
      <c r="K790" s="103">
        <v>60.40455756097562</v>
      </c>
      <c r="L790" s="103">
        <v>66.13816000000001</v>
      </c>
      <c r="M790" s="29">
        <f t="shared" si="70"/>
        <v>51.74</v>
      </c>
      <c r="N790" s="14">
        <f>J790-F790</f>
        <v>81.13</v>
      </c>
      <c r="O790" s="15">
        <f t="shared" si="68"/>
        <v>22.304557560975617</v>
      </c>
      <c r="P790" s="15">
        <f t="shared" si="69"/>
        <v>28.038160000000012</v>
      </c>
    </row>
    <row r="791" spans="1:16" s="4" customFormat="1" ht="12.75">
      <c r="A791" s="11" t="s">
        <v>1746</v>
      </c>
      <c r="B791" s="12" t="s">
        <v>1758</v>
      </c>
      <c r="C791" s="31" t="s">
        <v>754</v>
      </c>
      <c r="D791" s="32" t="s">
        <v>1529</v>
      </c>
      <c r="E791" s="58">
        <v>95.2</v>
      </c>
      <c r="F791" s="13">
        <v>51</v>
      </c>
      <c r="G791" s="95"/>
      <c r="H791" s="33">
        <v>40269</v>
      </c>
      <c r="I791" s="29">
        <v>177.48</v>
      </c>
      <c r="J791" s="14">
        <v>178.56256000000002</v>
      </c>
      <c r="K791" s="103">
        <v>112.71043625662156</v>
      </c>
      <c r="L791" s="103">
        <v>133.144</v>
      </c>
      <c r="M791" s="29">
        <f t="shared" si="70"/>
        <v>82.27999999999999</v>
      </c>
      <c r="N791" s="14">
        <f>J791-F791</f>
        <v>127.56256000000002</v>
      </c>
      <c r="O791" s="15">
        <f t="shared" si="68"/>
        <v>61.71043625662156</v>
      </c>
      <c r="P791" s="15">
        <f t="shared" si="69"/>
        <v>82.144</v>
      </c>
    </row>
    <row r="792" spans="1:16" s="4" customFormat="1" ht="12.75">
      <c r="A792" s="11" t="s">
        <v>2191</v>
      </c>
      <c r="B792" s="12" t="s">
        <v>2192</v>
      </c>
      <c r="C792" s="31" t="s">
        <v>2193</v>
      </c>
      <c r="D792" s="79" t="s">
        <v>1545</v>
      </c>
      <c r="E792" s="58">
        <v>48.13</v>
      </c>
      <c r="F792" s="13">
        <v>48</v>
      </c>
      <c r="G792" s="95"/>
      <c r="H792" s="33">
        <v>40148</v>
      </c>
      <c r="I792" s="29">
        <v>48.13</v>
      </c>
      <c r="J792" s="14">
        <v>142.78</v>
      </c>
      <c r="K792" s="103">
        <v>47.50866495347466</v>
      </c>
      <c r="L792" s="103">
        <v>53.018240000000006</v>
      </c>
      <c r="M792" s="29">
        <f t="shared" si="70"/>
        <v>0</v>
      </c>
      <c r="N792" s="14">
        <f>J792-F792</f>
        <v>94.78</v>
      </c>
      <c r="O792" s="15">
        <v>0</v>
      </c>
      <c r="P792" s="15">
        <f t="shared" si="69"/>
        <v>5.018240000000006</v>
      </c>
    </row>
    <row r="793" spans="1:16" s="2" customFormat="1" ht="12.75">
      <c r="A793" s="11" t="s">
        <v>2472</v>
      </c>
      <c r="B793" s="12" t="s">
        <v>2473</v>
      </c>
      <c r="C793" s="31" t="s">
        <v>2474</v>
      </c>
      <c r="D793" s="32" t="s">
        <v>1537</v>
      </c>
      <c r="E793" s="58">
        <v>25.33</v>
      </c>
      <c r="F793" s="13">
        <v>16.2</v>
      </c>
      <c r="G793" s="95"/>
      <c r="H793" s="33" t="s">
        <v>2521</v>
      </c>
      <c r="I793" s="29">
        <v>28.42</v>
      </c>
      <c r="J793" s="14">
        <v>35.74</v>
      </c>
      <c r="K793" s="103">
        <v>32.69823822222222</v>
      </c>
      <c r="L793" s="103">
        <v>35.73944</v>
      </c>
      <c r="M793" s="29">
        <f t="shared" si="70"/>
        <v>3.0900000000000034</v>
      </c>
      <c r="N793" s="14">
        <f>J793-F793</f>
        <v>19.540000000000003</v>
      </c>
      <c r="O793" s="15">
        <f>K793-F793</f>
        <v>16.498238222222223</v>
      </c>
      <c r="P793" s="15">
        <f t="shared" si="69"/>
        <v>19.539440000000003</v>
      </c>
    </row>
    <row r="794" spans="1:16" s="2" customFormat="1" ht="34.5">
      <c r="A794" s="30" t="s">
        <v>2520</v>
      </c>
      <c r="B794" s="31" t="s">
        <v>2473</v>
      </c>
      <c r="C794" s="31" t="s">
        <v>2474</v>
      </c>
      <c r="D794" s="32" t="s">
        <v>1537</v>
      </c>
      <c r="E794" s="58" t="s">
        <v>2367</v>
      </c>
      <c r="F794" s="26">
        <v>16.2</v>
      </c>
      <c r="G794" s="95"/>
      <c r="H794" s="33">
        <v>40179</v>
      </c>
      <c r="I794" s="29"/>
      <c r="J794" s="28">
        <v>35.74</v>
      </c>
      <c r="K794" s="105" t="s">
        <v>1643</v>
      </c>
      <c r="L794" s="105" t="s">
        <v>1643</v>
      </c>
      <c r="M794" s="58"/>
      <c r="N794" s="14"/>
      <c r="O794" s="15"/>
      <c r="P794" s="15"/>
    </row>
    <row r="795" spans="1:16" s="4" customFormat="1" ht="12.75">
      <c r="A795" s="11" t="s">
        <v>1747</v>
      </c>
      <c r="B795" s="12" t="s">
        <v>1759</v>
      </c>
      <c r="C795" s="31" t="s">
        <v>1327</v>
      </c>
      <c r="D795" s="32" t="s">
        <v>1529</v>
      </c>
      <c r="E795" s="76">
        <v>133.2</v>
      </c>
      <c r="F795" s="13">
        <v>68.1</v>
      </c>
      <c r="G795" s="95"/>
      <c r="H795" s="33">
        <v>40269</v>
      </c>
      <c r="I795" s="29">
        <v>309.23</v>
      </c>
      <c r="J795" s="14">
        <v>284.70486000000005</v>
      </c>
      <c r="K795" s="103">
        <v>234.9184475</v>
      </c>
      <c r="L795" s="103">
        <v>265.40789000000007</v>
      </c>
      <c r="M795" s="29">
        <f>I795-E795</f>
        <v>176.03000000000003</v>
      </c>
      <c r="N795" s="14">
        <f>J795-F795</f>
        <v>216.60486000000006</v>
      </c>
      <c r="O795" s="15">
        <f>K795-F795</f>
        <v>166.81844750000002</v>
      </c>
      <c r="P795" s="15">
        <f>L795-F795</f>
        <v>197.30789000000007</v>
      </c>
    </row>
    <row r="796" spans="1:16" s="2" customFormat="1" ht="34.5">
      <c r="A796" s="30" t="s">
        <v>1748</v>
      </c>
      <c r="B796" s="31" t="s">
        <v>1757</v>
      </c>
      <c r="C796" s="31" t="s">
        <v>691</v>
      </c>
      <c r="D796" s="32" t="s">
        <v>1529</v>
      </c>
      <c r="E796" s="58">
        <v>158.66</v>
      </c>
      <c r="F796" s="26">
        <v>127</v>
      </c>
      <c r="G796" s="95"/>
      <c r="H796" s="33">
        <v>40269</v>
      </c>
      <c r="I796" s="29">
        <v>324.63</v>
      </c>
      <c r="J796" s="28">
        <v>259.20477000000005</v>
      </c>
      <c r="K796" s="105" t="s">
        <v>1643</v>
      </c>
      <c r="L796" s="105" t="s">
        <v>1643</v>
      </c>
      <c r="M796" s="29"/>
      <c r="N796" s="14"/>
      <c r="O796" s="15"/>
      <c r="P796" s="15"/>
    </row>
    <row r="797" spans="1:16" s="2" customFormat="1" ht="34.5">
      <c r="A797" s="30" t="s">
        <v>1749</v>
      </c>
      <c r="B797" s="31" t="s">
        <v>1758</v>
      </c>
      <c r="C797" s="31" t="s">
        <v>571</v>
      </c>
      <c r="D797" s="32" t="s">
        <v>1529</v>
      </c>
      <c r="E797" s="58">
        <v>317.33</v>
      </c>
      <c r="F797" s="26">
        <v>170</v>
      </c>
      <c r="G797" s="95"/>
      <c r="H797" s="33">
        <v>40269</v>
      </c>
      <c r="I797" s="29">
        <v>586.86</v>
      </c>
      <c r="J797" s="28">
        <v>357.0794700000001</v>
      </c>
      <c r="K797" s="105" t="s">
        <v>1643</v>
      </c>
      <c r="L797" s="105" t="s">
        <v>1643</v>
      </c>
      <c r="M797" s="29"/>
      <c r="N797" s="14"/>
      <c r="O797" s="15"/>
      <c r="P797" s="15"/>
    </row>
    <row r="798" spans="1:16" s="4" customFormat="1" ht="34.5">
      <c r="A798" s="30" t="s">
        <v>1750</v>
      </c>
      <c r="B798" s="31" t="s">
        <v>1759</v>
      </c>
      <c r="C798" s="31" t="s">
        <v>2772</v>
      </c>
      <c r="D798" s="32" t="s">
        <v>1529</v>
      </c>
      <c r="E798" s="58">
        <v>443.99</v>
      </c>
      <c r="F798" s="26">
        <v>227</v>
      </c>
      <c r="G798" s="95"/>
      <c r="H798" s="33">
        <v>40269</v>
      </c>
      <c r="I798" s="29">
        <v>1005.89</v>
      </c>
      <c r="J798" s="28">
        <v>446.71440000000007</v>
      </c>
      <c r="K798" s="105" t="s">
        <v>1643</v>
      </c>
      <c r="L798" s="105" t="s">
        <v>1643</v>
      </c>
      <c r="M798" s="29"/>
      <c r="N798" s="14"/>
      <c r="O798" s="15"/>
      <c r="P798" s="15"/>
    </row>
    <row r="799" spans="1:16" s="2" customFormat="1" ht="102">
      <c r="A799" s="11" t="s">
        <v>1005</v>
      </c>
      <c r="B799" s="12" t="s">
        <v>1006</v>
      </c>
      <c r="C799" s="30" t="s">
        <v>1007</v>
      </c>
      <c r="D799" s="32" t="s">
        <v>1008</v>
      </c>
      <c r="E799" s="58">
        <v>64.96</v>
      </c>
      <c r="F799" s="13">
        <v>64.96</v>
      </c>
      <c r="G799" s="95" t="s">
        <v>1559</v>
      </c>
      <c r="H799" s="33">
        <v>40210</v>
      </c>
      <c r="I799" s="29">
        <v>64.96</v>
      </c>
      <c r="J799" s="14">
        <v>70.51</v>
      </c>
      <c r="K799" s="103">
        <v>61.49192163455513</v>
      </c>
      <c r="L799" s="103">
        <v>70.50648000000001</v>
      </c>
      <c r="M799" s="29">
        <f>I799-E799</f>
        <v>0</v>
      </c>
      <c r="N799" s="14">
        <f>J799-F799</f>
        <v>5.550000000000011</v>
      </c>
      <c r="O799" s="15">
        <v>0</v>
      </c>
      <c r="P799" s="15">
        <f>L799-F799</f>
        <v>5.546480000000017</v>
      </c>
    </row>
    <row r="800" spans="1:16" s="2" customFormat="1" ht="45.75">
      <c r="A800" s="30" t="s">
        <v>147</v>
      </c>
      <c r="B800" s="31" t="s">
        <v>148</v>
      </c>
      <c r="C800" s="31" t="s">
        <v>149</v>
      </c>
      <c r="D800" s="32" t="s">
        <v>1530</v>
      </c>
      <c r="E800" s="58">
        <v>327.84</v>
      </c>
      <c r="F800" s="26">
        <v>131.24</v>
      </c>
      <c r="G800" s="95" t="s">
        <v>1557</v>
      </c>
      <c r="H800" s="33">
        <v>40210</v>
      </c>
      <c r="I800" s="29">
        <v>341.01</v>
      </c>
      <c r="J800" s="28">
        <v>367.1</v>
      </c>
      <c r="K800" s="105" t="s">
        <v>1643</v>
      </c>
      <c r="L800" s="105" t="s">
        <v>1643</v>
      </c>
      <c r="M800" s="29"/>
      <c r="N800" s="14"/>
      <c r="O800" s="15"/>
      <c r="P800" s="15"/>
    </row>
    <row r="801" spans="1:16" s="2" customFormat="1" ht="102">
      <c r="A801" s="70" t="s">
        <v>1788</v>
      </c>
      <c r="B801" s="71" t="s">
        <v>1789</v>
      </c>
      <c r="C801" s="24" t="s">
        <v>774</v>
      </c>
      <c r="D801" s="25" t="s">
        <v>2370</v>
      </c>
      <c r="E801" s="62">
        <v>14820.9</v>
      </c>
      <c r="F801" s="72">
        <v>11322.3</v>
      </c>
      <c r="G801" s="95" t="s">
        <v>1559</v>
      </c>
      <c r="H801" s="20">
        <v>40269</v>
      </c>
      <c r="I801" s="29">
        <v>14821</v>
      </c>
      <c r="J801" s="72">
        <v>14176.68</v>
      </c>
      <c r="K801" s="103">
        <v>10307.741057076491</v>
      </c>
      <c r="L801" s="103">
        <v>10307.741057076491</v>
      </c>
      <c r="M801" s="29">
        <f aca="true" t="shared" si="71" ref="M801:N807">I801-E801</f>
        <v>0.1000000000003638</v>
      </c>
      <c r="N801" s="14">
        <f t="shared" si="71"/>
        <v>2854.380000000001</v>
      </c>
      <c r="O801" s="15">
        <v>0</v>
      </c>
      <c r="P801" s="15">
        <v>0</v>
      </c>
    </row>
    <row r="802" spans="1:16" s="4" customFormat="1" ht="12.75">
      <c r="A802" s="11" t="s">
        <v>1238</v>
      </c>
      <c r="B802" s="106" t="s">
        <v>2655</v>
      </c>
      <c r="C802" s="31" t="s">
        <v>1327</v>
      </c>
      <c r="D802" s="32" t="s">
        <v>1529</v>
      </c>
      <c r="E802" s="99">
        <v>94.02</v>
      </c>
      <c r="F802" s="68">
        <v>42.3</v>
      </c>
      <c r="G802" s="95"/>
      <c r="H802" s="33">
        <v>40299</v>
      </c>
      <c r="I802" s="78">
        <v>167.45</v>
      </c>
      <c r="J802" s="13">
        <v>180.06</v>
      </c>
      <c r="K802" s="103">
        <v>127.9653787908821</v>
      </c>
      <c r="L802" s="103">
        <v>133.29360000000003</v>
      </c>
      <c r="M802" s="29">
        <f t="shared" si="71"/>
        <v>73.42999999999999</v>
      </c>
      <c r="N802" s="14">
        <f t="shared" si="71"/>
        <v>137.76</v>
      </c>
      <c r="O802" s="15">
        <f aca="true" t="shared" si="72" ref="O802:O807">K802-F802</f>
        <v>85.6653787908821</v>
      </c>
      <c r="P802" s="15">
        <f aca="true" t="shared" si="73" ref="P802:P807">L802-F802</f>
        <v>90.99360000000003</v>
      </c>
    </row>
    <row r="803" spans="1:16" s="5" customFormat="1" ht="12.75">
      <c r="A803" s="11" t="s">
        <v>1240</v>
      </c>
      <c r="B803" s="106" t="s">
        <v>2655</v>
      </c>
      <c r="C803" s="31" t="s">
        <v>2783</v>
      </c>
      <c r="D803" s="32" t="s">
        <v>1529</v>
      </c>
      <c r="E803" s="99">
        <v>188.05</v>
      </c>
      <c r="F803" s="68">
        <v>84.6</v>
      </c>
      <c r="G803" s="95"/>
      <c r="H803" s="33">
        <v>40299</v>
      </c>
      <c r="I803" s="78">
        <v>332.49</v>
      </c>
      <c r="J803" s="13">
        <v>357.14</v>
      </c>
      <c r="K803" s="103">
        <v>271.2689407627119</v>
      </c>
      <c r="L803" s="103">
        <v>274.69794</v>
      </c>
      <c r="M803" s="29">
        <f t="shared" si="71"/>
        <v>144.44</v>
      </c>
      <c r="N803" s="14">
        <f t="shared" si="71"/>
        <v>272.53999999999996</v>
      </c>
      <c r="O803" s="15">
        <f t="shared" si="72"/>
        <v>186.6689407627119</v>
      </c>
      <c r="P803" s="15">
        <f t="shared" si="73"/>
        <v>190.09794000000002</v>
      </c>
    </row>
    <row r="804" spans="1:16" s="9" customFormat="1" ht="12.75">
      <c r="A804" s="11" t="s">
        <v>1242</v>
      </c>
      <c r="B804" s="106" t="s">
        <v>2655</v>
      </c>
      <c r="C804" s="31" t="s">
        <v>2772</v>
      </c>
      <c r="D804" s="32" t="s">
        <v>1529</v>
      </c>
      <c r="E804" s="99">
        <v>313.41</v>
      </c>
      <c r="F804" s="68">
        <v>141</v>
      </c>
      <c r="G804" s="95"/>
      <c r="H804" s="33">
        <v>40299</v>
      </c>
      <c r="I804" s="78">
        <v>543.6</v>
      </c>
      <c r="J804" s="13">
        <v>581.9</v>
      </c>
      <c r="K804" s="103">
        <v>445.72903213939986</v>
      </c>
      <c r="L804" s="103">
        <v>456.41244</v>
      </c>
      <c r="M804" s="29">
        <f t="shared" si="71"/>
        <v>230.19</v>
      </c>
      <c r="N804" s="14">
        <f t="shared" si="71"/>
        <v>440.9</v>
      </c>
      <c r="O804" s="15">
        <f t="shared" si="72"/>
        <v>304.72903213939986</v>
      </c>
      <c r="P804" s="15">
        <f t="shared" si="73"/>
        <v>315.41244</v>
      </c>
    </row>
    <row r="805" spans="1:16" s="9" customFormat="1" ht="12.75">
      <c r="A805" s="11" t="s">
        <v>2134</v>
      </c>
      <c r="B805" s="12" t="s">
        <v>2135</v>
      </c>
      <c r="C805" s="31" t="s">
        <v>2127</v>
      </c>
      <c r="D805" s="32" t="s">
        <v>1529</v>
      </c>
      <c r="E805" s="58">
        <v>142.8</v>
      </c>
      <c r="F805" s="13">
        <v>101.44</v>
      </c>
      <c r="G805" s="95"/>
      <c r="H805" s="33">
        <v>40269</v>
      </c>
      <c r="I805" s="29">
        <v>142.8</v>
      </c>
      <c r="J805" s="13">
        <v>165.82</v>
      </c>
      <c r="K805" s="103">
        <v>139.27833544364512</v>
      </c>
      <c r="L805" s="103">
        <v>153.53448</v>
      </c>
      <c r="M805" s="29">
        <f t="shared" si="71"/>
        <v>0</v>
      </c>
      <c r="N805" s="14">
        <f t="shared" si="71"/>
        <v>64.38</v>
      </c>
      <c r="O805" s="15">
        <f t="shared" si="72"/>
        <v>37.83833544364512</v>
      </c>
      <c r="P805" s="15">
        <f t="shared" si="73"/>
        <v>52.094480000000004</v>
      </c>
    </row>
    <row r="806" spans="1:16" s="5" customFormat="1" ht="12.75">
      <c r="A806" s="11" t="s">
        <v>1671</v>
      </c>
      <c r="B806" s="12" t="s">
        <v>1670</v>
      </c>
      <c r="C806" s="31" t="s">
        <v>1514</v>
      </c>
      <c r="D806" s="32" t="s">
        <v>1529</v>
      </c>
      <c r="E806" s="58">
        <v>431</v>
      </c>
      <c r="F806" s="13">
        <v>191.07</v>
      </c>
      <c r="G806" s="95"/>
      <c r="H806" s="33">
        <v>40269</v>
      </c>
      <c r="I806" s="29">
        <v>431</v>
      </c>
      <c r="J806" s="13">
        <v>522.59</v>
      </c>
      <c r="K806" s="103">
        <v>365.4553683587787</v>
      </c>
      <c r="L806" s="103">
        <v>458.94948</v>
      </c>
      <c r="M806" s="29">
        <f t="shared" si="71"/>
        <v>0</v>
      </c>
      <c r="N806" s="14">
        <f t="shared" si="71"/>
        <v>331.52000000000004</v>
      </c>
      <c r="O806" s="15">
        <f t="shared" si="72"/>
        <v>174.3853683587787</v>
      </c>
      <c r="P806" s="15">
        <f t="shared" si="73"/>
        <v>267.87948</v>
      </c>
    </row>
    <row r="807" spans="1:16" s="2" customFormat="1" ht="12.75">
      <c r="A807" s="11" t="s">
        <v>1668</v>
      </c>
      <c r="B807" s="12" t="s">
        <v>1667</v>
      </c>
      <c r="C807" s="31" t="s">
        <v>764</v>
      </c>
      <c r="D807" s="32" t="s">
        <v>1529</v>
      </c>
      <c r="E807" s="58">
        <v>646</v>
      </c>
      <c r="F807" s="13">
        <v>254.69400000000002</v>
      </c>
      <c r="G807" s="95"/>
      <c r="H807" s="33">
        <v>40269</v>
      </c>
      <c r="I807" s="29">
        <v>746</v>
      </c>
      <c r="J807" s="13">
        <v>886.24</v>
      </c>
      <c r="K807" s="103">
        <v>587.1353231268437</v>
      </c>
      <c r="L807" s="103">
        <v>778.03</v>
      </c>
      <c r="M807" s="29">
        <f t="shared" si="71"/>
        <v>100</v>
      </c>
      <c r="N807" s="14">
        <f t="shared" si="71"/>
        <v>631.546</v>
      </c>
      <c r="O807" s="15">
        <f t="shared" si="72"/>
        <v>332.44132312684366</v>
      </c>
      <c r="P807" s="15">
        <f t="shared" si="73"/>
        <v>523.336</v>
      </c>
    </row>
    <row r="808" spans="1:16" s="5" customFormat="1" ht="34.5">
      <c r="A808" s="30" t="s">
        <v>2108</v>
      </c>
      <c r="B808" s="31" t="s">
        <v>2111</v>
      </c>
      <c r="C808" s="31" t="s">
        <v>2112</v>
      </c>
      <c r="D808" s="32" t="s">
        <v>1545</v>
      </c>
      <c r="E808" s="58" t="s">
        <v>2367</v>
      </c>
      <c r="F808" s="26"/>
      <c r="G808" s="95"/>
      <c r="H808" s="33">
        <v>40299</v>
      </c>
      <c r="I808" s="29"/>
      <c r="J808" s="28"/>
      <c r="K808" s="105" t="s">
        <v>1643</v>
      </c>
      <c r="L808" s="105" t="s">
        <v>1643</v>
      </c>
      <c r="M808" s="58"/>
      <c r="N808" s="14"/>
      <c r="O808" s="15"/>
      <c r="P808" s="15"/>
    </row>
    <row r="809" spans="1:16" s="4" customFormat="1" ht="34.5">
      <c r="A809" s="30" t="s">
        <v>2109</v>
      </c>
      <c r="B809" s="31" t="s">
        <v>2113</v>
      </c>
      <c r="C809" s="31" t="s">
        <v>2115</v>
      </c>
      <c r="D809" s="32" t="s">
        <v>1545</v>
      </c>
      <c r="E809" s="58" t="s">
        <v>2367</v>
      </c>
      <c r="F809" s="26"/>
      <c r="G809" s="95"/>
      <c r="H809" s="33">
        <v>40299</v>
      </c>
      <c r="I809" s="29"/>
      <c r="J809" s="28"/>
      <c r="K809" s="105" t="s">
        <v>1643</v>
      </c>
      <c r="L809" s="105" t="s">
        <v>1643</v>
      </c>
      <c r="M809" s="58"/>
      <c r="N809" s="14"/>
      <c r="O809" s="15"/>
      <c r="P809" s="15"/>
    </row>
    <row r="810" spans="1:16" s="5" customFormat="1" ht="34.5">
      <c r="A810" s="30" t="s">
        <v>2110</v>
      </c>
      <c r="B810" s="31" t="s">
        <v>2114</v>
      </c>
      <c r="C810" s="31" t="s">
        <v>2115</v>
      </c>
      <c r="D810" s="32" t="s">
        <v>1545</v>
      </c>
      <c r="E810" s="58" t="s">
        <v>2367</v>
      </c>
      <c r="F810" s="26"/>
      <c r="G810" s="95"/>
      <c r="H810" s="33">
        <v>40299</v>
      </c>
      <c r="I810" s="29"/>
      <c r="J810" s="28"/>
      <c r="K810" s="105" t="s">
        <v>1643</v>
      </c>
      <c r="L810" s="105" t="s">
        <v>1643</v>
      </c>
      <c r="M810" s="58"/>
      <c r="N810" s="14"/>
      <c r="O810" s="15"/>
      <c r="P810" s="15"/>
    </row>
    <row r="811" spans="1:16" s="4" customFormat="1" ht="34.5">
      <c r="A811" s="30" t="s">
        <v>1732</v>
      </c>
      <c r="B811" s="31" t="s">
        <v>1727</v>
      </c>
      <c r="C811" s="31" t="s">
        <v>1733</v>
      </c>
      <c r="D811" s="32" t="s">
        <v>1529</v>
      </c>
      <c r="E811" s="58">
        <v>60.34</v>
      </c>
      <c r="F811" s="26">
        <v>36.4784</v>
      </c>
      <c r="G811" s="95"/>
      <c r="H811" s="33">
        <v>40269</v>
      </c>
      <c r="I811" s="29">
        <v>70.52</v>
      </c>
      <c r="J811" s="26">
        <v>76.31</v>
      </c>
      <c r="K811" s="105" t="s">
        <v>1643</v>
      </c>
      <c r="L811" s="105" t="s">
        <v>1643</v>
      </c>
      <c r="M811" s="29"/>
      <c r="N811" s="14"/>
      <c r="O811" s="15"/>
      <c r="P811" s="15"/>
    </row>
    <row r="812" spans="1:16" s="4" customFormat="1" ht="34.5">
      <c r="A812" s="30" t="s">
        <v>2309</v>
      </c>
      <c r="B812" s="31" t="s">
        <v>1727</v>
      </c>
      <c r="C812" s="31" t="s">
        <v>774</v>
      </c>
      <c r="D812" s="32" t="s">
        <v>1529</v>
      </c>
      <c r="E812" s="58">
        <v>64.65</v>
      </c>
      <c r="F812" s="26">
        <v>39.083999999999996</v>
      </c>
      <c r="G812" s="95"/>
      <c r="H812" s="33">
        <v>40269</v>
      </c>
      <c r="I812" s="29">
        <v>75.72</v>
      </c>
      <c r="J812" s="26">
        <v>81.76</v>
      </c>
      <c r="K812" s="105" t="s">
        <v>1643</v>
      </c>
      <c r="L812" s="105" t="s">
        <v>1643</v>
      </c>
      <c r="M812" s="29"/>
      <c r="N812" s="14"/>
      <c r="O812" s="15"/>
      <c r="P812" s="15"/>
    </row>
    <row r="813" spans="1:16" s="9" customFormat="1" ht="45.75">
      <c r="A813" s="11" t="s">
        <v>1114</v>
      </c>
      <c r="B813" s="12" t="s">
        <v>1115</v>
      </c>
      <c r="C813" s="31" t="s">
        <v>1116</v>
      </c>
      <c r="D813" s="32" t="s">
        <v>1534</v>
      </c>
      <c r="E813" s="58" t="s">
        <v>2367</v>
      </c>
      <c r="F813" s="13">
        <v>539.02</v>
      </c>
      <c r="G813" s="95" t="s">
        <v>1557</v>
      </c>
      <c r="H813" s="33" t="s">
        <v>2521</v>
      </c>
      <c r="I813" s="29"/>
      <c r="J813" s="14">
        <v>573.32</v>
      </c>
      <c r="K813" s="103">
        <v>514.2406734426229</v>
      </c>
      <c r="L813" s="103">
        <v>514.6825200000001</v>
      </c>
      <c r="M813" s="58" t="s">
        <v>2367</v>
      </c>
      <c r="N813" s="14">
        <f>J813-F813</f>
        <v>34.30000000000007</v>
      </c>
      <c r="O813" s="15">
        <v>0</v>
      </c>
      <c r="P813" s="15">
        <v>0</v>
      </c>
    </row>
    <row r="814" spans="1:16" s="4" customFormat="1" ht="45.75">
      <c r="A814" s="30" t="s">
        <v>1117</v>
      </c>
      <c r="B814" s="31" t="s">
        <v>1115</v>
      </c>
      <c r="C814" s="31" t="s">
        <v>1118</v>
      </c>
      <c r="D814" s="32" t="s">
        <v>1534</v>
      </c>
      <c r="E814" s="58" t="s">
        <v>2367</v>
      </c>
      <c r="F814" s="26">
        <v>1347.54</v>
      </c>
      <c r="G814" s="95" t="s">
        <v>1557</v>
      </c>
      <c r="H814" s="33" t="s">
        <v>2521</v>
      </c>
      <c r="I814" s="29"/>
      <c r="J814" s="28">
        <v>1359.9</v>
      </c>
      <c r="K814" s="105" t="s">
        <v>1643</v>
      </c>
      <c r="L814" s="105" t="s">
        <v>1643</v>
      </c>
      <c r="M814" s="58"/>
      <c r="N814" s="14"/>
      <c r="O814" s="15"/>
      <c r="P814" s="15"/>
    </row>
    <row r="815" spans="1:16" s="5" customFormat="1" ht="57">
      <c r="A815" s="11" t="s">
        <v>919</v>
      </c>
      <c r="B815" s="12" t="s">
        <v>917</v>
      </c>
      <c r="C815" s="31" t="s">
        <v>918</v>
      </c>
      <c r="D815" s="32" t="s">
        <v>1538</v>
      </c>
      <c r="E815" s="58">
        <v>1676.17</v>
      </c>
      <c r="F815" s="13">
        <v>1048.36</v>
      </c>
      <c r="G815" s="95" t="s">
        <v>1558</v>
      </c>
      <c r="H815" s="33">
        <v>40087</v>
      </c>
      <c r="I815" s="29">
        <v>1676.17</v>
      </c>
      <c r="J815" s="14">
        <v>1137.02</v>
      </c>
      <c r="K815" s="103">
        <v>1137.0172000000002</v>
      </c>
      <c r="L815" s="103">
        <v>1137.0172000000002</v>
      </c>
      <c r="M815" s="29">
        <f>I815-E815</f>
        <v>0</v>
      </c>
      <c r="N815" s="14">
        <f>J815-F815</f>
        <v>88.66000000000008</v>
      </c>
      <c r="O815" s="15">
        <f>K815-F815</f>
        <v>88.65720000000033</v>
      </c>
      <c r="P815" s="15">
        <f>L815-F815</f>
        <v>88.65720000000033</v>
      </c>
    </row>
    <row r="816" spans="1:16" s="4" customFormat="1" ht="57">
      <c r="A816" s="30" t="s">
        <v>916</v>
      </c>
      <c r="B816" s="31" t="s">
        <v>917</v>
      </c>
      <c r="C816" s="31" t="s">
        <v>918</v>
      </c>
      <c r="D816" s="32" t="s">
        <v>1538</v>
      </c>
      <c r="E816" s="58">
        <v>1676.17</v>
      </c>
      <c r="F816" s="26">
        <v>1048.36</v>
      </c>
      <c r="G816" s="95" t="s">
        <v>1558</v>
      </c>
      <c r="H816" s="33">
        <v>40087</v>
      </c>
      <c r="I816" s="29">
        <v>1676.17</v>
      </c>
      <c r="J816" s="28">
        <v>1137.02</v>
      </c>
      <c r="K816" s="105" t="s">
        <v>1643</v>
      </c>
      <c r="L816" s="105" t="s">
        <v>1643</v>
      </c>
      <c r="M816" s="29"/>
      <c r="N816" s="14"/>
      <c r="O816" s="15"/>
      <c r="P816" s="15"/>
    </row>
    <row r="817" spans="1:16" s="4" customFormat="1" ht="68.25">
      <c r="A817" s="16" t="s">
        <v>905</v>
      </c>
      <c r="B817" s="17" t="s">
        <v>906</v>
      </c>
      <c r="C817" s="17" t="s">
        <v>904</v>
      </c>
      <c r="D817" s="18" t="s">
        <v>1538</v>
      </c>
      <c r="E817" s="56" t="s">
        <v>2020</v>
      </c>
      <c r="F817" s="19"/>
      <c r="G817" s="96"/>
      <c r="H817" s="20">
        <v>40087</v>
      </c>
      <c r="I817" s="22"/>
      <c r="J817" s="21"/>
      <c r="K817" s="105"/>
      <c r="L817" s="105"/>
      <c r="M817" s="22"/>
      <c r="N817" s="85"/>
      <c r="O817" s="86"/>
      <c r="P817" s="86"/>
    </row>
    <row r="818" spans="1:16" s="2" customFormat="1" ht="68.25">
      <c r="A818" s="16" t="s">
        <v>902</v>
      </c>
      <c r="B818" s="17" t="s">
        <v>903</v>
      </c>
      <c r="C818" s="17" t="s">
        <v>904</v>
      </c>
      <c r="D818" s="18" t="s">
        <v>1538</v>
      </c>
      <c r="E818" s="56" t="s">
        <v>2020</v>
      </c>
      <c r="F818" s="19"/>
      <c r="G818" s="96"/>
      <c r="H818" s="20">
        <v>40087</v>
      </c>
      <c r="I818" s="22"/>
      <c r="J818" s="21"/>
      <c r="K818" s="105"/>
      <c r="L818" s="105"/>
      <c r="M818" s="22"/>
      <c r="N818" s="85"/>
      <c r="O818" s="86"/>
      <c r="P818" s="86"/>
    </row>
    <row r="819" spans="1:16" s="4" customFormat="1" ht="68.25">
      <c r="A819" s="16" t="s">
        <v>907</v>
      </c>
      <c r="B819" s="17" t="s">
        <v>903</v>
      </c>
      <c r="C819" s="17" t="s">
        <v>904</v>
      </c>
      <c r="D819" s="18" t="s">
        <v>1538</v>
      </c>
      <c r="E819" s="56" t="s">
        <v>2020</v>
      </c>
      <c r="F819" s="19"/>
      <c r="G819" s="96"/>
      <c r="H819" s="20">
        <v>40087</v>
      </c>
      <c r="I819" s="22"/>
      <c r="J819" s="21"/>
      <c r="K819" s="105"/>
      <c r="L819" s="105"/>
      <c r="M819" s="22"/>
      <c r="N819" s="85"/>
      <c r="O819" s="86"/>
      <c r="P819" s="86"/>
    </row>
    <row r="820" spans="1:16" s="5" customFormat="1" ht="57">
      <c r="A820" s="70" t="s">
        <v>2245</v>
      </c>
      <c r="B820" s="71" t="s">
        <v>2246</v>
      </c>
      <c r="C820" s="24" t="s">
        <v>2129</v>
      </c>
      <c r="D820" s="25" t="s">
        <v>1547</v>
      </c>
      <c r="E820" s="62">
        <v>446.77</v>
      </c>
      <c r="F820" s="72">
        <v>447</v>
      </c>
      <c r="G820" s="97"/>
      <c r="H820" s="20">
        <v>40269</v>
      </c>
      <c r="I820" s="62">
        <v>0</v>
      </c>
      <c r="J820" s="72">
        <v>474.99</v>
      </c>
      <c r="K820" s="103">
        <v>420.29776181589557</v>
      </c>
      <c r="L820" s="103">
        <v>420.29776181589557</v>
      </c>
      <c r="M820" s="29">
        <v>0</v>
      </c>
      <c r="N820" s="14">
        <f>J820-F820</f>
        <v>27.99000000000001</v>
      </c>
      <c r="O820" s="15">
        <v>0</v>
      </c>
      <c r="P820" s="15">
        <v>0</v>
      </c>
    </row>
    <row r="821" spans="1:16" s="4" customFormat="1" ht="68.25">
      <c r="A821" s="91" t="s">
        <v>2210</v>
      </c>
      <c r="B821" s="92" t="s">
        <v>2211</v>
      </c>
      <c r="C821" s="35" t="s">
        <v>1055</v>
      </c>
      <c r="D821" s="36" t="s">
        <v>1547</v>
      </c>
      <c r="E821" s="56" t="s">
        <v>2020</v>
      </c>
      <c r="F821" s="93"/>
      <c r="G821" s="100"/>
      <c r="H821" s="20">
        <v>40269</v>
      </c>
      <c r="I821" s="22"/>
      <c r="J821" s="93"/>
      <c r="K821" s="105"/>
      <c r="L821" s="105"/>
      <c r="M821" s="22"/>
      <c r="N821" s="85"/>
      <c r="O821" s="86"/>
      <c r="P821" s="86"/>
    </row>
    <row r="822" spans="1:16" s="4" customFormat="1" ht="57">
      <c r="A822" s="70" t="s">
        <v>2243</v>
      </c>
      <c r="B822" s="71" t="s">
        <v>2211</v>
      </c>
      <c r="C822" s="24" t="s">
        <v>1055</v>
      </c>
      <c r="D822" s="25" t="s">
        <v>1547</v>
      </c>
      <c r="E822" s="29">
        <v>410</v>
      </c>
      <c r="F822" s="72">
        <v>310.42</v>
      </c>
      <c r="G822" s="97"/>
      <c r="H822" s="20">
        <v>40269</v>
      </c>
      <c r="I822" s="29">
        <v>427.24</v>
      </c>
      <c r="J822" s="72">
        <v>447.53</v>
      </c>
      <c r="K822" s="103">
        <v>379.34938321739133</v>
      </c>
      <c r="L822" s="103">
        <v>455.11664</v>
      </c>
      <c r="M822" s="29">
        <f aca="true" t="shared" si="74" ref="M822:N824">I822-E822</f>
        <v>17.24000000000001</v>
      </c>
      <c r="N822" s="14">
        <f t="shared" si="74"/>
        <v>137.10999999999996</v>
      </c>
      <c r="O822" s="15">
        <f>K822-F822</f>
        <v>68.92938321739132</v>
      </c>
      <c r="P822" s="15">
        <f>L822-F822</f>
        <v>144.69664</v>
      </c>
    </row>
    <row r="823" spans="1:16" s="2" customFormat="1" ht="57">
      <c r="A823" s="70" t="s">
        <v>2212</v>
      </c>
      <c r="B823" s="71" t="s">
        <v>2213</v>
      </c>
      <c r="C823" s="24" t="s">
        <v>2129</v>
      </c>
      <c r="D823" s="25" t="s">
        <v>1547</v>
      </c>
      <c r="E823" s="62">
        <v>505</v>
      </c>
      <c r="F823" s="72">
        <v>447</v>
      </c>
      <c r="G823" s="97"/>
      <c r="H823" s="20">
        <v>40269</v>
      </c>
      <c r="I823" s="29">
        <v>611.7</v>
      </c>
      <c r="J823" s="72">
        <v>642.19</v>
      </c>
      <c r="K823" s="103">
        <v>574.85472</v>
      </c>
      <c r="L823" s="103">
        <v>642.18924</v>
      </c>
      <c r="M823" s="29">
        <f t="shared" si="74"/>
        <v>106.70000000000005</v>
      </c>
      <c r="N823" s="14">
        <f t="shared" si="74"/>
        <v>195.19000000000005</v>
      </c>
      <c r="O823" s="15">
        <f>K823-F823</f>
        <v>127.85472000000004</v>
      </c>
      <c r="P823" s="15">
        <f>L823-F823</f>
        <v>195.18924000000004</v>
      </c>
    </row>
    <row r="824" spans="1:16" s="2" customFormat="1" ht="57">
      <c r="A824" s="70" t="s">
        <v>2244</v>
      </c>
      <c r="B824" s="71" t="s">
        <v>2213</v>
      </c>
      <c r="C824" s="24" t="s">
        <v>2129</v>
      </c>
      <c r="D824" s="25" t="s">
        <v>1547</v>
      </c>
      <c r="E824" s="29">
        <v>505</v>
      </c>
      <c r="F824" s="72">
        <v>447</v>
      </c>
      <c r="G824" s="97"/>
      <c r="H824" s="20">
        <v>40269</v>
      </c>
      <c r="I824" s="29">
        <v>615.86</v>
      </c>
      <c r="J824" s="72">
        <v>646.4</v>
      </c>
      <c r="K824" s="103">
        <v>574.7306632869082</v>
      </c>
      <c r="L824" s="103">
        <v>642.18924</v>
      </c>
      <c r="M824" s="29">
        <f t="shared" si="74"/>
        <v>110.86000000000001</v>
      </c>
      <c r="N824" s="14">
        <f t="shared" si="74"/>
        <v>199.39999999999998</v>
      </c>
      <c r="O824" s="15">
        <f>K824-F824</f>
        <v>127.73066328690823</v>
      </c>
      <c r="P824" s="15">
        <f>L824-F824</f>
        <v>195.18924000000004</v>
      </c>
    </row>
    <row r="825" spans="1:16" s="5" customFormat="1" ht="34.5">
      <c r="A825" s="30" t="s">
        <v>2316</v>
      </c>
      <c r="B825" s="31" t="s">
        <v>2311</v>
      </c>
      <c r="C825" s="31" t="s">
        <v>1718</v>
      </c>
      <c r="D825" s="32" t="s">
        <v>1529</v>
      </c>
      <c r="E825" s="58">
        <v>120.68</v>
      </c>
      <c r="F825" s="26">
        <v>48.636</v>
      </c>
      <c r="G825" s="95"/>
      <c r="H825" s="33">
        <v>40269</v>
      </c>
      <c r="I825" s="29">
        <v>141.62</v>
      </c>
      <c r="J825" s="26">
        <v>152.56</v>
      </c>
      <c r="K825" s="105" t="s">
        <v>1643</v>
      </c>
      <c r="L825" s="105" t="s">
        <v>1643</v>
      </c>
      <c r="M825" s="29"/>
      <c r="N825" s="14"/>
      <c r="O825" s="15"/>
      <c r="P825" s="15"/>
    </row>
    <row r="826" spans="1:16" s="5" customFormat="1" ht="34.5">
      <c r="A826" s="30" t="s">
        <v>2317</v>
      </c>
      <c r="B826" s="31" t="s">
        <v>2311</v>
      </c>
      <c r="C826" s="31" t="s">
        <v>1725</v>
      </c>
      <c r="D826" s="32" t="s">
        <v>1529</v>
      </c>
      <c r="E826" s="58">
        <v>129.3</v>
      </c>
      <c r="F826" s="26">
        <v>52.11</v>
      </c>
      <c r="G826" s="95"/>
      <c r="H826" s="33">
        <v>40269</v>
      </c>
      <c r="I826" s="29">
        <v>151.39</v>
      </c>
      <c r="J826" s="26">
        <v>163.47</v>
      </c>
      <c r="K826" s="105" t="s">
        <v>1643</v>
      </c>
      <c r="L826" s="105" t="s">
        <v>1643</v>
      </c>
      <c r="M826" s="29"/>
      <c r="N826" s="14"/>
      <c r="O826" s="15"/>
      <c r="P826" s="15"/>
    </row>
    <row r="827" spans="1:16" s="2" customFormat="1" ht="34.5">
      <c r="A827" s="30" t="s">
        <v>1385</v>
      </c>
      <c r="B827" s="31" t="s">
        <v>1383</v>
      </c>
      <c r="C827" s="31" t="s">
        <v>1349</v>
      </c>
      <c r="D827" s="32" t="s">
        <v>1529</v>
      </c>
      <c r="E827" s="58">
        <v>54.18</v>
      </c>
      <c r="F827" s="26">
        <v>50.01</v>
      </c>
      <c r="G827" s="95"/>
      <c r="H827" s="33">
        <v>40269</v>
      </c>
      <c r="I827" s="29">
        <v>65.58</v>
      </c>
      <c r="J827" s="28">
        <v>71.15</v>
      </c>
      <c r="K827" s="105" t="s">
        <v>1643</v>
      </c>
      <c r="L827" s="105" t="s">
        <v>1643</v>
      </c>
      <c r="M827" s="29"/>
      <c r="N827" s="14"/>
      <c r="O827" s="15"/>
      <c r="P827" s="15"/>
    </row>
    <row r="828" spans="1:16" s="2" customFormat="1" ht="12.75">
      <c r="A828" s="11" t="s">
        <v>1386</v>
      </c>
      <c r="B828" s="12" t="s">
        <v>1383</v>
      </c>
      <c r="C828" s="31" t="s">
        <v>1560</v>
      </c>
      <c r="D828" s="32" t="s">
        <v>1529</v>
      </c>
      <c r="E828" s="58">
        <v>58.05</v>
      </c>
      <c r="F828" s="13">
        <v>53.58</v>
      </c>
      <c r="G828" s="95"/>
      <c r="H828" s="33">
        <v>40269</v>
      </c>
      <c r="I828" s="29">
        <v>58.05</v>
      </c>
      <c r="J828" s="14">
        <v>79</v>
      </c>
      <c r="K828" s="103">
        <v>71.00280842105265</v>
      </c>
      <c r="L828" s="103">
        <v>83.58152</v>
      </c>
      <c r="M828" s="29">
        <f>I828-E828</f>
        <v>0</v>
      </c>
      <c r="N828" s="14">
        <f>J828-F828</f>
        <v>25.42</v>
      </c>
      <c r="O828" s="15">
        <f>K828-F828</f>
        <v>17.42280842105265</v>
      </c>
      <c r="P828" s="15">
        <f>L828-F828</f>
        <v>30.00152</v>
      </c>
    </row>
    <row r="829" spans="1:16" s="2" customFormat="1" ht="34.5">
      <c r="A829" s="30" t="s">
        <v>1378</v>
      </c>
      <c r="B829" s="31" t="s">
        <v>1376</v>
      </c>
      <c r="C829" s="31" t="s">
        <v>1733</v>
      </c>
      <c r="D829" s="32" t="s">
        <v>1529</v>
      </c>
      <c r="E829" s="58">
        <v>108.36</v>
      </c>
      <c r="F829" s="26">
        <v>66.62</v>
      </c>
      <c r="G829" s="95"/>
      <c r="H829" s="33">
        <v>40269</v>
      </c>
      <c r="I829" s="29">
        <v>132.3</v>
      </c>
      <c r="J829" s="28">
        <v>142.27</v>
      </c>
      <c r="K829" s="105" t="s">
        <v>1643</v>
      </c>
      <c r="L829" s="105" t="s">
        <v>1643</v>
      </c>
      <c r="M829" s="29"/>
      <c r="N829" s="14"/>
      <c r="O829" s="15"/>
      <c r="P829" s="15"/>
    </row>
    <row r="830" spans="1:16" s="2" customFormat="1" ht="12.75">
      <c r="A830" s="11" t="s">
        <v>1377</v>
      </c>
      <c r="B830" s="12" t="s">
        <v>1376</v>
      </c>
      <c r="C830" s="31" t="s">
        <v>774</v>
      </c>
      <c r="D830" s="32" t="s">
        <v>1529</v>
      </c>
      <c r="E830" s="58">
        <v>116.1</v>
      </c>
      <c r="F830" s="13">
        <v>71.38</v>
      </c>
      <c r="G830" s="95"/>
      <c r="H830" s="33">
        <v>40269</v>
      </c>
      <c r="I830" s="29">
        <v>116.1</v>
      </c>
      <c r="J830" s="14">
        <v>104.53</v>
      </c>
      <c r="K830" s="103">
        <v>93.78144332344215</v>
      </c>
      <c r="L830" s="103">
        <v>124.37744000000002</v>
      </c>
      <c r="M830" s="29">
        <f>I830-E830</f>
        <v>0</v>
      </c>
      <c r="N830" s="14">
        <f>J830-F830</f>
        <v>33.150000000000006</v>
      </c>
      <c r="O830" s="15">
        <f>K830-F830</f>
        <v>22.40144332344215</v>
      </c>
      <c r="P830" s="15">
        <f>L830-F830</f>
        <v>52.997440000000026</v>
      </c>
    </row>
    <row r="831" spans="1:16" s="2" customFormat="1" ht="34.5">
      <c r="A831" s="30" t="s">
        <v>1375</v>
      </c>
      <c r="B831" s="31" t="s">
        <v>1376</v>
      </c>
      <c r="C831" s="31" t="s">
        <v>778</v>
      </c>
      <c r="D831" s="32" t="s">
        <v>1529</v>
      </c>
      <c r="E831" s="58">
        <v>232.2</v>
      </c>
      <c r="F831" s="26">
        <v>142.76</v>
      </c>
      <c r="G831" s="95"/>
      <c r="H831" s="33">
        <v>40269</v>
      </c>
      <c r="I831" s="29">
        <v>279.08</v>
      </c>
      <c r="J831" s="28">
        <v>303.14</v>
      </c>
      <c r="K831" s="105" t="s">
        <v>1643</v>
      </c>
      <c r="L831" s="105" t="s">
        <v>1643</v>
      </c>
      <c r="M831" s="29"/>
      <c r="N831" s="14"/>
      <c r="O831" s="15"/>
      <c r="P831" s="15"/>
    </row>
    <row r="832" spans="1:16" s="5" customFormat="1" ht="34.5">
      <c r="A832" s="30" t="s">
        <v>1379</v>
      </c>
      <c r="B832" s="31" t="s">
        <v>1380</v>
      </c>
      <c r="C832" s="31" t="s">
        <v>1718</v>
      </c>
      <c r="D832" s="32" t="s">
        <v>1529</v>
      </c>
      <c r="E832" s="58">
        <v>162.4</v>
      </c>
      <c r="F832" s="26">
        <v>88.83</v>
      </c>
      <c r="G832" s="95"/>
      <c r="H832" s="33">
        <v>40269</v>
      </c>
      <c r="I832" s="29">
        <v>260.13</v>
      </c>
      <c r="J832" s="28">
        <v>283.29</v>
      </c>
      <c r="K832" s="105" t="s">
        <v>1643</v>
      </c>
      <c r="L832" s="105" t="s">
        <v>1643</v>
      </c>
      <c r="M832" s="29"/>
      <c r="N832" s="14"/>
      <c r="O832" s="15"/>
      <c r="P832" s="15"/>
    </row>
    <row r="833" spans="1:16" s="5" customFormat="1" ht="12.75">
      <c r="A833" s="11" t="s">
        <v>1381</v>
      </c>
      <c r="B833" s="12" t="s">
        <v>1380</v>
      </c>
      <c r="C833" s="31" t="s">
        <v>1725</v>
      </c>
      <c r="D833" s="32" t="s">
        <v>1529</v>
      </c>
      <c r="E833" s="58">
        <v>174</v>
      </c>
      <c r="F833" s="13">
        <v>95.18</v>
      </c>
      <c r="G833" s="95"/>
      <c r="H833" s="33">
        <v>40269</v>
      </c>
      <c r="I833" s="29">
        <v>174</v>
      </c>
      <c r="J833" s="14">
        <v>139.16</v>
      </c>
      <c r="K833" s="103">
        <v>124.19702686567166</v>
      </c>
      <c r="L833" s="103">
        <v>186.40160000000003</v>
      </c>
      <c r="M833" s="29">
        <f>I833-E833</f>
        <v>0</v>
      </c>
      <c r="N833" s="14">
        <f>J833-F833</f>
        <v>43.97999999999999</v>
      </c>
      <c r="O833" s="15">
        <f>K833-F833</f>
        <v>29.017026865671653</v>
      </c>
      <c r="P833" s="15">
        <f>L833-F833</f>
        <v>91.22160000000002</v>
      </c>
    </row>
    <row r="834" spans="1:16" s="2" customFormat="1" ht="12.75">
      <c r="A834" s="11" t="s">
        <v>233</v>
      </c>
      <c r="B834" s="12" t="s">
        <v>234</v>
      </c>
      <c r="C834" s="30" t="s">
        <v>235</v>
      </c>
      <c r="D834" s="32" t="s">
        <v>1001</v>
      </c>
      <c r="E834" s="58">
        <v>102.71</v>
      </c>
      <c r="F834" s="13">
        <v>80.79</v>
      </c>
      <c r="G834" s="95"/>
      <c r="H834" s="33">
        <v>40210</v>
      </c>
      <c r="I834" s="29">
        <v>102.71</v>
      </c>
      <c r="J834" s="14">
        <v>110.27</v>
      </c>
      <c r="K834" s="103">
        <v>101.10083076923078</v>
      </c>
      <c r="L834" s="103">
        <v>114.21960000000001</v>
      </c>
      <c r="M834" s="29">
        <f>I834-E834</f>
        <v>0</v>
      </c>
      <c r="N834" s="14">
        <f>J834-F834</f>
        <v>29.47999999999999</v>
      </c>
      <c r="O834" s="15">
        <f>K834-F834</f>
        <v>20.310830769230776</v>
      </c>
      <c r="P834" s="15">
        <f>L834-F834</f>
        <v>33.42960000000001</v>
      </c>
    </row>
    <row r="835" spans="1:16" s="2" customFormat="1" ht="34.5">
      <c r="A835" s="30" t="s">
        <v>1517</v>
      </c>
      <c r="B835" s="31" t="s">
        <v>1513</v>
      </c>
      <c r="C835" s="31" t="s">
        <v>1518</v>
      </c>
      <c r="D835" s="32" t="s">
        <v>1539</v>
      </c>
      <c r="E835" s="58">
        <v>40.25</v>
      </c>
      <c r="F835" s="26">
        <v>15.61</v>
      </c>
      <c r="G835" s="95"/>
      <c r="H835" s="33">
        <v>40238</v>
      </c>
      <c r="I835" s="29">
        <v>48.78</v>
      </c>
      <c r="J835" s="28">
        <v>53.69</v>
      </c>
      <c r="K835" s="105" t="s">
        <v>1643</v>
      </c>
      <c r="L835" s="105" t="s">
        <v>1643</v>
      </c>
      <c r="M835" s="29"/>
      <c r="N835" s="14"/>
      <c r="O835" s="15"/>
      <c r="P835" s="15"/>
    </row>
    <row r="836" spans="1:16" s="9" customFormat="1" ht="23.25">
      <c r="A836" s="11" t="s">
        <v>1512</v>
      </c>
      <c r="B836" s="12" t="s">
        <v>1513</v>
      </c>
      <c r="C836" s="31" t="s">
        <v>1514</v>
      </c>
      <c r="D836" s="32" t="s">
        <v>1539</v>
      </c>
      <c r="E836" s="58">
        <v>159.38</v>
      </c>
      <c r="F836" s="13">
        <v>62.44</v>
      </c>
      <c r="G836" s="95"/>
      <c r="H836" s="33">
        <v>40238</v>
      </c>
      <c r="I836" s="29">
        <v>159.38</v>
      </c>
      <c r="J836" s="14">
        <v>160.12</v>
      </c>
      <c r="K836" s="103">
        <v>147.13978978102193</v>
      </c>
      <c r="L836" s="103">
        <v>172.45888000000002</v>
      </c>
      <c r="M836" s="29">
        <f>I836-E836</f>
        <v>0</v>
      </c>
      <c r="N836" s="14">
        <f>J836-F836</f>
        <v>97.68</v>
      </c>
      <c r="O836" s="15">
        <f>K836-F836</f>
        <v>84.69978978102193</v>
      </c>
      <c r="P836" s="15">
        <f>L836-F836</f>
        <v>110.01888000000002</v>
      </c>
    </row>
    <row r="837" spans="1:16" s="9" customFormat="1" ht="45.75">
      <c r="A837" s="30" t="s">
        <v>707</v>
      </c>
      <c r="B837" s="31" t="s">
        <v>708</v>
      </c>
      <c r="C837" s="31" t="s">
        <v>709</v>
      </c>
      <c r="D837" s="32" t="s">
        <v>1534</v>
      </c>
      <c r="E837" s="58" t="s">
        <v>2367</v>
      </c>
      <c r="F837" s="26">
        <v>1355.26</v>
      </c>
      <c r="G837" s="95" t="s">
        <v>1557</v>
      </c>
      <c r="H837" s="33">
        <v>40210</v>
      </c>
      <c r="I837" s="29"/>
      <c r="J837" s="28">
        <v>1481.66</v>
      </c>
      <c r="K837" s="105" t="s">
        <v>1643</v>
      </c>
      <c r="L837" s="105" t="s">
        <v>1643</v>
      </c>
      <c r="M837" s="58"/>
      <c r="N837" s="14"/>
      <c r="O837" s="15"/>
      <c r="P837" s="15"/>
    </row>
    <row r="838" spans="1:16" s="9" customFormat="1" ht="45.75">
      <c r="A838" s="30" t="s">
        <v>710</v>
      </c>
      <c r="B838" s="31" t="s">
        <v>708</v>
      </c>
      <c r="C838" s="31" t="s">
        <v>711</v>
      </c>
      <c r="D838" s="32" t="s">
        <v>1534</v>
      </c>
      <c r="E838" s="58" t="s">
        <v>2367</v>
      </c>
      <c r="F838" s="26">
        <v>3388.15</v>
      </c>
      <c r="G838" s="95" t="s">
        <v>1557</v>
      </c>
      <c r="H838" s="33">
        <v>40210</v>
      </c>
      <c r="I838" s="29"/>
      <c r="J838" s="28">
        <v>4044.13</v>
      </c>
      <c r="K838" s="105" t="s">
        <v>1643</v>
      </c>
      <c r="L838" s="105" t="s">
        <v>1643</v>
      </c>
      <c r="M838" s="58"/>
      <c r="N838" s="14"/>
      <c r="O838" s="15"/>
      <c r="P838" s="15"/>
    </row>
    <row r="839" spans="1:16" s="5" customFormat="1" ht="45.75">
      <c r="A839" s="30" t="s">
        <v>712</v>
      </c>
      <c r="B839" s="31" t="s">
        <v>708</v>
      </c>
      <c r="C839" s="31" t="s">
        <v>713</v>
      </c>
      <c r="D839" s="32" t="s">
        <v>1534</v>
      </c>
      <c r="E839" s="58" t="s">
        <v>2367</v>
      </c>
      <c r="F839" s="26">
        <v>6776.3</v>
      </c>
      <c r="G839" s="95" t="s">
        <v>1557</v>
      </c>
      <c r="H839" s="33">
        <v>40210</v>
      </c>
      <c r="I839" s="29"/>
      <c r="J839" s="28">
        <v>7812.67</v>
      </c>
      <c r="K839" s="105" t="s">
        <v>1643</v>
      </c>
      <c r="L839" s="105" t="s">
        <v>1643</v>
      </c>
      <c r="M839" s="58"/>
      <c r="N839" s="14"/>
      <c r="O839" s="15"/>
      <c r="P839" s="15"/>
    </row>
    <row r="840" spans="1:16" s="2" customFormat="1" ht="45.75">
      <c r="A840" s="30" t="s">
        <v>714</v>
      </c>
      <c r="B840" s="31" t="s">
        <v>708</v>
      </c>
      <c r="C840" s="31" t="s">
        <v>715</v>
      </c>
      <c r="D840" s="32" t="s">
        <v>1534</v>
      </c>
      <c r="E840" s="58" t="s">
        <v>2367</v>
      </c>
      <c r="F840" s="26">
        <v>13552.6</v>
      </c>
      <c r="G840" s="95" t="s">
        <v>1557</v>
      </c>
      <c r="H840" s="33">
        <v>40210</v>
      </c>
      <c r="I840" s="29"/>
      <c r="J840" s="28">
        <v>14839.85</v>
      </c>
      <c r="K840" s="105" t="s">
        <v>1643</v>
      </c>
      <c r="L840" s="105" t="s">
        <v>1643</v>
      </c>
      <c r="M840" s="58"/>
      <c r="N840" s="14"/>
      <c r="O840" s="15"/>
      <c r="P840" s="15"/>
    </row>
    <row r="841" spans="1:16" s="2" customFormat="1" ht="45.75">
      <c r="A841" s="30" t="s">
        <v>716</v>
      </c>
      <c r="B841" s="31" t="s">
        <v>708</v>
      </c>
      <c r="C841" s="31" t="s">
        <v>717</v>
      </c>
      <c r="D841" s="32" t="s">
        <v>1534</v>
      </c>
      <c r="E841" s="58" t="s">
        <v>2367</v>
      </c>
      <c r="F841" s="26">
        <v>27105.2</v>
      </c>
      <c r="G841" s="95" t="s">
        <v>1557</v>
      </c>
      <c r="H841" s="33">
        <v>40210</v>
      </c>
      <c r="I841" s="29"/>
      <c r="J841" s="28">
        <v>29252.65</v>
      </c>
      <c r="K841" s="105" t="s">
        <v>1643</v>
      </c>
      <c r="L841" s="105" t="s">
        <v>1643</v>
      </c>
      <c r="M841" s="58"/>
      <c r="N841" s="14"/>
      <c r="O841" s="15"/>
      <c r="P841" s="15"/>
    </row>
    <row r="842" spans="1:16" s="5" customFormat="1" ht="34.5">
      <c r="A842" s="11" t="s">
        <v>938</v>
      </c>
      <c r="B842" s="12" t="s">
        <v>939</v>
      </c>
      <c r="C842" s="31" t="s">
        <v>931</v>
      </c>
      <c r="D842" s="32" t="s">
        <v>1553</v>
      </c>
      <c r="E842" s="58">
        <v>144</v>
      </c>
      <c r="F842" s="13">
        <v>218</v>
      </c>
      <c r="G842" s="95"/>
      <c r="H842" s="33">
        <v>40087</v>
      </c>
      <c r="I842" s="29">
        <v>218.13</v>
      </c>
      <c r="J842" s="14">
        <v>238.31313000000003</v>
      </c>
      <c r="K842" s="103">
        <v>209.29089651617124</v>
      </c>
      <c r="L842" s="103">
        <v>245.29164000000003</v>
      </c>
      <c r="M842" s="29">
        <f aca="true" t="shared" si="75" ref="M842:N844">I842-E842</f>
        <v>74.13</v>
      </c>
      <c r="N842" s="14">
        <f t="shared" si="75"/>
        <v>20.31313000000003</v>
      </c>
      <c r="O842" s="15">
        <v>0</v>
      </c>
      <c r="P842" s="15">
        <f>L842-F842</f>
        <v>27.29164000000003</v>
      </c>
    </row>
    <row r="843" spans="1:16" s="2" customFormat="1" ht="34.5">
      <c r="A843" s="11" t="s">
        <v>929</v>
      </c>
      <c r="B843" s="12" t="s">
        <v>930</v>
      </c>
      <c r="C843" s="31" t="s">
        <v>931</v>
      </c>
      <c r="D843" s="32" t="s">
        <v>1553</v>
      </c>
      <c r="E843" s="58">
        <v>477.5</v>
      </c>
      <c r="F843" s="13">
        <v>378</v>
      </c>
      <c r="G843" s="95"/>
      <c r="H843" s="33">
        <v>40148</v>
      </c>
      <c r="I843" s="29">
        <v>549.04</v>
      </c>
      <c r="J843" s="14">
        <v>578.7496</v>
      </c>
      <c r="K843" s="103">
        <v>423.49049675403234</v>
      </c>
      <c r="L843" s="103">
        <v>504.8617200000001</v>
      </c>
      <c r="M843" s="29">
        <f t="shared" si="75"/>
        <v>71.53999999999996</v>
      </c>
      <c r="N843" s="14">
        <f t="shared" si="75"/>
        <v>200.7496</v>
      </c>
      <c r="O843" s="15">
        <f>K843-F843</f>
        <v>45.490496754032336</v>
      </c>
      <c r="P843" s="15">
        <f>L843-F843</f>
        <v>126.8617200000001</v>
      </c>
    </row>
    <row r="844" spans="1:16" s="4" customFormat="1" ht="12.75">
      <c r="A844" s="11" t="s">
        <v>2052</v>
      </c>
      <c r="B844" s="12" t="s">
        <v>2050</v>
      </c>
      <c r="C844" s="31" t="s">
        <v>1725</v>
      </c>
      <c r="D844" s="32" t="s">
        <v>1529</v>
      </c>
      <c r="E844" s="58">
        <v>278.4</v>
      </c>
      <c r="F844" s="13">
        <v>126.87</v>
      </c>
      <c r="G844" s="95"/>
      <c r="H844" s="33">
        <v>40269</v>
      </c>
      <c r="I844" s="29">
        <v>623.52</v>
      </c>
      <c r="J844" s="13">
        <v>419.11</v>
      </c>
      <c r="K844" s="103">
        <v>215.76418630136988</v>
      </c>
      <c r="L844" s="103">
        <v>348.755</v>
      </c>
      <c r="M844" s="29">
        <f t="shared" si="75"/>
        <v>345.12</v>
      </c>
      <c r="N844" s="14">
        <f t="shared" si="75"/>
        <v>292.24</v>
      </c>
      <c r="O844" s="15">
        <f>K844-F844</f>
        <v>88.89418630136987</v>
      </c>
      <c r="P844" s="15">
        <f>L844-F844</f>
        <v>221.885</v>
      </c>
    </row>
    <row r="845" spans="1:16" s="9" customFormat="1" ht="68.25">
      <c r="A845" s="16" t="s">
        <v>2053</v>
      </c>
      <c r="B845" s="17" t="s">
        <v>2050</v>
      </c>
      <c r="C845" s="17" t="s">
        <v>2358</v>
      </c>
      <c r="D845" s="18" t="s">
        <v>1529</v>
      </c>
      <c r="E845" s="56" t="s">
        <v>2020</v>
      </c>
      <c r="F845" s="19"/>
      <c r="G845" s="96"/>
      <c r="H845" s="20">
        <v>40269</v>
      </c>
      <c r="I845" s="22"/>
      <c r="J845" s="90"/>
      <c r="K845" s="105"/>
      <c r="L845" s="105"/>
      <c r="M845" s="22"/>
      <c r="N845" s="85"/>
      <c r="O845" s="86"/>
      <c r="P845" s="86"/>
    </row>
    <row r="846" spans="1:16" s="4" customFormat="1" ht="12.75">
      <c r="A846" s="11" t="s">
        <v>2028</v>
      </c>
      <c r="B846" s="12" t="s">
        <v>2029</v>
      </c>
      <c r="C846" s="31" t="s">
        <v>2030</v>
      </c>
      <c r="D846" s="32" t="s">
        <v>1529</v>
      </c>
      <c r="E846" s="58">
        <v>186.48</v>
      </c>
      <c r="F846" s="13">
        <v>118.41</v>
      </c>
      <c r="G846" s="95"/>
      <c r="H846" s="33">
        <v>40269</v>
      </c>
      <c r="I846" s="29">
        <v>470.81</v>
      </c>
      <c r="J846" s="13">
        <v>548.2</v>
      </c>
      <c r="K846" s="103">
        <v>216.38899854231013</v>
      </c>
      <c r="L846" s="103">
        <v>245.71591</v>
      </c>
      <c r="M846" s="29">
        <f>I846-E846</f>
        <v>284.33000000000004</v>
      </c>
      <c r="N846" s="14">
        <f>J846-F846</f>
        <v>429.7900000000001</v>
      </c>
      <c r="O846" s="15">
        <f>K846-F846</f>
        <v>97.97899854231014</v>
      </c>
      <c r="P846" s="15">
        <f>L846-F846</f>
        <v>127.30591000000001</v>
      </c>
    </row>
    <row r="847" spans="1:16" s="4" customFormat="1" ht="12.75">
      <c r="A847" s="11" t="s">
        <v>894</v>
      </c>
      <c r="B847" s="12" t="s">
        <v>895</v>
      </c>
      <c r="C847" s="31" t="s">
        <v>896</v>
      </c>
      <c r="D847" s="32" t="s">
        <v>1529</v>
      </c>
      <c r="E847" s="58">
        <v>32.25</v>
      </c>
      <c r="F847" s="13">
        <v>32.4</v>
      </c>
      <c r="G847" s="95"/>
      <c r="H847" s="33">
        <v>40087</v>
      </c>
      <c r="I847" s="29">
        <v>32.25</v>
      </c>
      <c r="J847" s="14">
        <v>36.59</v>
      </c>
      <c r="K847" s="103">
        <v>30.428376799572696</v>
      </c>
      <c r="L847" s="103">
        <v>39.599120000000006</v>
      </c>
      <c r="M847" s="29">
        <f>I847-E847</f>
        <v>0</v>
      </c>
      <c r="N847" s="14">
        <f>J847-F847</f>
        <v>4.190000000000005</v>
      </c>
      <c r="O847" s="15">
        <v>0</v>
      </c>
      <c r="P847" s="15">
        <f>L847-F847</f>
        <v>7.199120000000008</v>
      </c>
    </row>
    <row r="848" spans="1:16" s="9" customFormat="1" ht="68.25">
      <c r="A848" s="34" t="s">
        <v>1794</v>
      </c>
      <c r="B848" s="35" t="s">
        <v>285</v>
      </c>
      <c r="C848" s="35" t="s">
        <v>286</v>
      </c>
      <c r="D848" s="36" t="s">
        <v>1529</v>
      </c>
      <c r="E848" s="56" t="s">
        <v>2020</v>
      </c>
      <c r="F848" s="65"/>
      <c r="G848" s="100"/>
      <c r="H848" s="20">
        <v>40269</v>
      </c>
      <c r="I848" s="101"/>
      <c r="J848" s="113"/>
      <c r="K848" s="105"/>
      <c r="L848" s="105"/>
      <c r="M848" s="22"/>
      <c r="N848" s="85"/>
      <c r="O848" s="86"/>
      <c r="P848" s="86"/>
    </row>
    <row r="849" spans="1:16" s="9" customFormat="1" ht="12.75">
      <c r="A849" s="11" t="s">
        <v>1225</v>
      </c>
      <c r="B849" s="106" t="s">
        <v>2650</v>
      </c>
      <c r="C849" s="31" t="s">
        <v>442</v>
      </c>
      <c r="D849" s="32" t="s">
        <v>1529</v>
      </c>
      <c r="E849" s="99">
        <v>53.85</v>
      </c>
      <c r="F849" s="68">
        <v>23.7</v>
      </c>
      <c r="G849" s="95"/>
      <c r="H849" s="33">
        <v>40299</v>
      </c>
      <c r="I849" s="78">
        <v>116.76</v>
      </c>
      <c r="J849" s="13">
        <v>125.56</v>
      </c>
      <c r="K849" s="103">
        <v>106.31754034843208</v>
      </c>
      <c r="L849" s="103">
        <v>114.1448</v>
      </c>
      <c r="M849" s="29">
        <f aca="true" t="shared" si="76" ref="M849:N851">I849-E849</f>
        <v>62.910000000000004</v>
      </c>
      <c r="N849" s="14">
        <f t="shared" si="76"/>
        <v>101.86</v>
      </c>
      <c r="O849" s="15">
        <f>K849-F849</f>
        <v>82.61754034843207</v>
      </c>
      <c r="P849" s="15">
        <f>L849-F849</f>
        <v>90.4448</v>
      </c>
    </row>
    <row r="850" spans="1:16" s="9" customFormat="1" ht="12.75">
      <c r="A850" s="11" t="s">
        <v>1222</v>
      </c>
      <c r="B850" s="106" t="s">
        <v>2648</v>
      </c>
      <c r="C850" s="31" t="s">
        <v>582</v>
      </c>
      <c r="D850" s="32" t="s">
        <v>1529</v>
      </c>
      <c r="E850" s="99">
        <v>65.38</v>
      </c>
      <c r="F850" s="68">
        <v>31.8</v>
      </c>
      <c r="G850" s="95"/>
      <c r="H850" s="33">
        <v>40299</v>
      </c>
      <c r="I850" s="78">
        <v>132.4</v>
      </c>
      <c r="J850" s="13">
        <v>142.36</v>
      </c>
      <c r="K850" s="103">
        <v>116.78038968750002</v>
      </c>
      <c r="L850" s="103">
        <v>129.41896000000003</v>
      </c>
      <c r="M850" s="29">
        <f t="shared" si="76"/>
        <v>67.02000000000001</v>
      </c>
      <c r="N850" s="14">
        <f t="shared" si="76"/>
        <v>110.56000000000002</v>
      </c>
      <c r="O850" s="15">
        <f>K850-F850</f>
        <v>84.98038968750002</v>
      </c>
      <c r="P850" s="15">
        <f>L850-F850</f>
        <v>97.61896000000003</v>
      </c>
    </row>
    <row r="851" spans="1:16" s="9" customFormat="1" ht="12.75">
      <c r="A851" s="11" t="s">
        <v>1224</v>
      </c>
      <c r="B851" s="106" t="s">
        <v>2649</v>
      </c>
      <c r="C851" s="31" t="s">
        <v>583</v>
      </c>
      <c r="D851" s="32" t="s">
        <v>1529</v>
      </c>
      <c r="E851" s="99">
        <v>130.76</v>
      </c>
      <c r="F851" s="68">
        <v>42.3</v>
      </c>
      <c r="G851" s="95"/>
      <c r="H851" s="33">
        <v>40299</v>
      </c>
      <c r="I851" s="78">
        <v>154.91</v>
      </c>
      <c r="J851" s="13">
        <v>166.56</v>
      </c>
      <c r="K851" s="103">
        <v>123.72896056100106</v>
      </c>
      <c r="L851" s="103">
        <v>151.42512000000002</v>
      </c>
      <c r="M851" s="29">
        <f t="shared" si="76"/>
        <v>24.150000000000006</v>
      </c>
      <c r="N851" s="14">
        <f t="shared" si="76"/>
        <v>124.26</v>
      </c>
      <c r="O851" s="15">
        <f>K851-F851</f>
        <v>81.42896056100106</v>
      </c>
      <c r="P851" s="15">
        <f>L851-F851</f>
        <v>109.12512000000002</v>
      </c>
    </row>
    <row r="852" spans="1:16" s="9" customFormat="1" ht="68.25">
      <c r="A852" s="16" t="s">
        <v>1382</v>
      </c>
      <c r="B852" s="17" t="s">
        <v>1383</v>
      </c>
      <c r="C852" s="17" t="s">
        <v>1349</v>
      </c>
      <c r="D852" s="18" t="s">
        <v>1529</v>
      </c>
      <c r="E852" s="56" t="s">
        <v>2020</v>
      </c>
      <c r="F852" s="19"/>
      <c r="G852" s="96"/>
      <c r="H852" s="20">
        <v>40269</v>
      </c>
      <c r="I852" s="22"/>
      <c r="J852" s="90"/>
      <c r="K852" s="105"/>
      <c r="L852" s="105"/>
      <c r="M852" s="22"/>
      <c r="N852" s="85"/>
      <c r="O852" s="86"/>
      <c r="P852" s="86"/>
    </row>
    <row r="853" spans="1:16" s="5" customFormat="1" ht="57">
      <c r="A853" s="11" t="s">
        <v>2746</v>
      </c>
      <c r="B853" s="12" t="s">
        <v>2747</v>
      </c>
      <c r="C853" s="31" t="s">
        <v>2748</v>
      </c>
      <c r="D853" s="32" t="s">
        <v>1545</v>
      </c>
      <c r="E853" s="58">
        <v>1612.87</v>
      </c>
      <c r="F853" s="13">
        <v>1574.67</v>
      </c>
      <c r="G853" s="95" t="s">
        <v>1558</v>
      </c>
      <c r="H853" s="33">
        <v>40210</v>
      </c>
      <c r="I853" s="29">
        <v>2723.51</v>
      </c>
      <c r="J853" s="14">
        <v>1768.03</v>
      </c>
      <c r="K853" s="103">
        <v>1661.614130101196</v>
      </c>
      <c r="L853" s="103">
        <v>1772.9816500000002</v>
      </c>
      <c r="M853" s="29">
        <f>I853-E853</f>
        <v>1110.6400000000003</v>
      </c>
      <c r="N853" s="14">
        <f>J853-F853</f>
        <v>193.3599999999999</v>
      </c>
      <c r="O853" s="15">
        <f>K853-F853</f>
        <v>86.94413010119592</v>
      </c>
      <c r="P853" s="15">
        <f>L853-F853</f>
        <v>198.3116500000001</v>
      </c>
    </row>
    <row r="854" spans="1:16" s="2" customFormat="1" ht="57">
      <c r="A854" s="11" t="s">
        <v>2754</v>
      </c>
      <c r="B854" s="12" t="s">
        <v>2747</v>
      </c>
      <c r="C854" s="31" t="s">
        <v>2755</v>
      </c>
      <c r="D854" s="32" t="s">
        <v>1545</v>
      </c>
      <c r="E854" s="58" t="s">
        <v>2367</v>
      </c>
      <c r="F854" s="13">
        <v>1648.63</v>
      </c>
      <c r="G854" s="95" t="s">
        <v>1558</v>
      </c>
      <c r="H854" s="33">
        <v>40210</v>
      </c>
      <c r="I854" s="29"/>
      <c r="J854" s="14">
        <v>1772.98</v>
      </c>
      <c r="K854" s="103">
        <v>1745.217821192053</v>
      </c>
      <c r="L854" s="103">
        <v>1804.9635999999998</v>
      </c>
      <c r="M854" s="58" t="s">
        <v>2367</v>
      </c>
      <c r="N854" s="14">
        <f>J854-F854</f>
        <v>124.34999999999991</v>
      </c>
      <c r="O854" s="15">
        <f>K854-F854</f>
        <v>96.58782119205284</v>
      </c>
      <c r="P854" s="15">
        <f>L854-F854</f>
        <v>156.3335999999997</v>
      </c>
    </row>
    <row r="855" spans="1:16" s="4" customFormat="1" ht="57">
      <c r="A855" s="11" t="s">
        <v>2749</v>
      </c>
      <c r="B855" s="12" t="s">
        <v>2747</v>
      </c>
      <c r="C855" s="31" t="s">
        <v>2750</v>
      </c>
      <c r="D855" s="32" t="s">
        <v>1545</v>
      </c>
      <c r="E855" s="58">
        <v>1612.87</v>
      </c>
      <c r="F855" s="13">
        <v>1574.67</v>
      </c>
      <c r="G855" s="95" t="s">
        <v>1558</v>
      </c>
      <c r="H855" s="33">
        <v>40210</v>
      </c>
      <c r="I855" s="29">
        <v>2660.35</v>
      </c>
      <c r="J855" s="14">
        <v>1768.03</v>
      </c>
      <c r="K855" s="103">
        <v>1651.687521958864</v>
      </c>
      <c r="L855" s="103">
        <v>1773.03313</v>
      </c>
      <c r="M855" s="29">
        <f>I855-E855</f>
        <v>1047.48</v>
      </c>
      <c r="N855" s="14">
        <f>J855-F855</f>
        <v>193.3599999999999</v>
      </c>
      <c r="O855" s="15">
        <f>K855-F855</f>
        <v>77.01752195886388</v>
      </c>
      <c r="P855" s="15">
        <f>L855-F855</f>
        <v>198.36312999999996</v>
      </c>
    </row>
    <row r="856" spans="1:16" s="4" customFormat="1" ht="34.5">
      <c r="A856" s="11" t="s">
        <v>2924</v>
      </c>
      <c r="B856" s="12" t="s">
        <v>2925</v>
      </c>
      <c r="C856" s="31" t="s">
        <v>754</v>
      </c>
      <c r="D856" s="32" t="s">
        <v>2369</v>
      </c>
      <c r="E856" s="58" t="s">
        <v>2367</v>
      </c>
      <c r="F856" s="13">
        <v>185.13</v>
      </c>
      <c r="G856" s="95"/>
      <c r="H856" s="33">
        <v>40238</v>
      </c>
      <c r="I856" s="29"/>
      <c r="J856" s="14">
        <v>174.1859905365472</v>
      </c>
      <c r="K856" s="103">
        <v>162.40243482867072</v>
      </c>
      <c r="L856" s="103">
        <v>204.23392000000007</v>
      </c>
      <c r="M856" s="58" t="s">
        <v>2367</v>
      </c>
      <c r="N856" s="14">
        <v>0</v>
      </c>
      <c r="O856" s="15">
        <v>0</v>
      </c>
      <c r="P856" s="15">
        <f>L856-F856</f>
        <v>19.103920000000073</v>
      </c>
    </row>
    <row r="857" spans="1:16" s="4" customFormat="1" ht="68.25">
      <c r="A857" s="16" t="s">
        <v>2926</v>
      </c>
      <c r="B857" s="17" t="s">
        <v>2925</v>
      </c>
      <c r="C857" s="17" t="s">
        <v>754</v>
      </c>
      <c r="D857" s="18" t="s">
        <v>2369</v>
      </c>
      <c r="E857" s="56" t="s">
        <v>2020</v>
      </c>
      <c r="F857" s="19"/>
      <c r="G857" s="96"/>
      <c r="H857" s="20">
        <v>40238</v>
      </c>
      <c r="I857" s="22"/>
      <c r="J857" s="21"/>
      <c r="K857" s="105"/>
      <c r="L857" s="105"/>
      <c r="M857" s="22"/>
      <c r="N857" s="85"/>
      <c r="O857" s="86"/>
      <c r="P857" s="86"/>
    </row>
    <row r="858" spans="1:16" s="5" customFormat="1" ht="34.5">
      <c r="A858" s="11" t="s">
        <v>2927</v>
      </c>
      <c r="B858" s="12" t="s">
        <v>2925</v>
      </c>
      <c r="C858" s="31" t="s">
        <v>571</v>
      </c>
      <c r="D858" s="32" t="s">
        <v>2369</v>
      </c>
      <c r="E858" s="58" t="s">
        <v>2367</v>
      </c>
      <c r="F858" s="13">
        <v>617.1</v>
      </c>
      <c r="G858" s="95"/>
      <c r="H858" s="33">
        <v>40238</v>
      </c>
      <c r="I858" s="29"/>
      <c r="J858" s="14">
        <v>599.9683156745702</v>
      </c>
      <c r="K858" s="103">
        <v>594.8904710054135</v>
      </c>
      <c r="L858" s="103">
        <v>655.44732</v>
      </c>
      <c r="M858" s="58" t="s">
        <v>2367</v>
      </c>
      <c r="N858" s="14">
        <v>0</v>
      </c>
      <c r="O858" s="15">
        <v>0</v>
      </c>
      <c r="P858" s="15">
        <f>L858-F858</f>
        <v>38.34731999999997</v>
      </c>
    </row>
    <row r="859" spans="1:16" s="2" customFormat="1" ht="68.25">
      <c r="A859" s="16" t="s">
        <v>2928</v>
      </c>
      <c r="B859" s="17" t="s">
        <v>2925</v>
      </c>
      <c r="C859" s="17" t="s">
        <v>571</v>
      </c>
      <c r="D859" s="18" t="s">
        <v>2369</v>
      </c>
      <c r="E859" s="56" t="s">
        <v>2020</v>
      </c>
      <c r="F859" s="19"/>
      <c r="G859" s="96"/>
      <c r="H859" s="20">
        <v>40238</v>
      </c>
      <c r="I859" s="22"/>
      <c r="J859" s="21"/>
      <c r="K859" s="105"/>
      <c r="L859" s="105"/>
      <c r="M859" s="22"/>
      <c r="N859" s="85"/>
      <c r="O859" s="86"/>
      <c r="P859" s="86"/>
    </row>
    <row r="860" spans="1:16" s="2" customFormat="1" ht="34.5">
      <c r="A860" s="11" t="s">
        <v>2929</v>
      </c>
      <c r="B860" s="12" t="s">
        <v>2925</v>
      </c>
      <c r="C860" s="31" t="s">
        <v>754</v>
      </c>
      <c r="D860" s="32" t="s">
        <v>2369</v>
      </c>
      <c r="E860" s="58" t="s">
        <v>2367</v>
      </c>
      <c r="F860" s="13">
        <v>185.13</v>
      </c>
      <c r="G860" s="95"/>
      <c r="H860" s="33">
        <v>40238</v>
      </c>
      <c r="I860" s="29"/>
      <c r="J860" s="14">
        <v>174.1859905365472</v>
      </c>
      <c r="K860" s="103">
        <v>172.2759719856675</v>
      </c>
      <c r="L860" s="103">
        <v>174.1859905365472</v>
      </c>
      <c r="M860" s="58" t="s">
        <v>2367</v>
      </c>
      <c r="N860" s="14">
        <v>0</v>
      </c>
      <c r="O860" s="15">
        <v>0</v>
      </c>
      <c r="P860" s="15">
        <v>0</v>
      </c>
    </row>
    <row r="861" spans="1:16" s="4" customFormat="1" ht="34.5">
      <c r="A861" s="11" t="s">
        <v>2930</v>
      </c>
      <c r="B861" s="12" t="s">
        <v>2925</v>
      </c>
      <c r="C861" s="31" t="s">
        <v>571</v>
      </c>
      <c r="D861" s="32" t="s">
        <v>2369</v>
      </c>
      <c r="E861" s="58" t="s">
        <v>2367</v>
      </c>
      <c r="F861" s="13">
        <v>617.1</v>
      </c>
      <c r="G861" s="95"/>
      <c r="H861" s="33">
        <v>40238</v>
      </c>
      <c r="I861" s="29"/>
      <c r="J861" s="14">
        <v>599.9683156745702</v>
      </c>
      <c r="K861" s="103">
        <v>595.205776214866</v>
      </c>
      <c r="L861" s="103">
        <v>653.3058400000001</v>
      </c>
      <c r="M861" s="58" t="s">
        <v>2367</v>
      </c>
      <c r="N861" s="14">
        <v>0</v>
      </c>
      <c r="O861" s="15">
        <v>0</v>
      </c>
      <c r="P861" s="15">
        <f>L861-F861</f>
        <v>36.20584000000008</v>
      </c>
    </row>
    <row r="862" spans="1:16" s="9" customFormat="1" ht="34.5">
      <c r="A862" s="11" t="s">
        <v>2931</v>
      </c>
      <c r="B862" s="12" t="s">
        <v>2932</v>
      </c>
      <c r="C862" s="31" t="s">
        <v>1327</v>
      </c>
      <c r="D862" s="32" t="s">
        <v>2369</v>
      </c>
      <c r="E862" s="58" t="s">
        <v>2367</v>
      </c>
      <c r="F862" s="13">
        <v>246.84</v>
      </c>
      <c r="G862" s="95"/>
      <c r="H862" s="33">
        <v>40238</v>
      </c>
      <c r="I862" s="29"/>
      <c r="J862" s="14">
        <v>230.81270278843795</v>
      </c>
      <c r="K862" s="103">
        <v>222.59230210502642</v>
      </c>
      <c r="L862" s="103">
        <v>273.18617333333333</v>
      </c>
      <c r="M862" s="58" t="s">
        <v>2367</v>
      </c>
      <c r="N862" s="14">
        <v>0</v>
      </c>
      <c r="O862" s="15">
        <v>0</v>
      </c>
      <c r="P862" s="15">
        <f>L862-F862</f>
        <v>26.346173333333326</v>
      </c>
    </row>
    <row r="863" spans="1:16" s="4" customFormat="1" ht="68.25">
      <c r="A863" s="16" t="s">
        <v>2933</v>
      </c>
      <c r="B863" s="17" t="s">
        <v>2932</v>
      </c>
      <c r="C863" s="17" t="s">
        <v>1327</v>
      </c>
      <c r="D863" s="18" t="s">
        <v>2369</v>
      </c>
      <c r="E863" s="56" t="s">
        <v>2020</v>
      </c>
      <c r="F863" s="19"/>
      <c r="G863" s="96"/>
      <c r="H863" s="20">
        <v>40238</v>
      </c>
      <c r="I863" s="22"/>
      <c r="J863" s="21"/>
      <c r="K863" s="105"/>
      <c r="L863" s="105"/>
      <c r="M863" s="22"/>
      <c r="N863" s="85"/>
      <c r="O863" s="86"/>
      <c r="P863" s="86"/>
    </row>
    <row r="864" spans="1:16" s="4" customFormat="1" ht="34.5">
      <c r="A864" s="11" t="s">
        <v>2934</v>
      </c>
      <c r="B864" s="12" t="s">
        <v>2932</v>
      </c>
      <c r="C864" s="31" t="s">
        <v>2772</v>
      </c>
      <c r="D864" s="32" t="s">
        <v>2369</v>
      </c>
      <c r="E864" s="58" t="s">
        <v>2367</v>
      </c>
      <c r="F864" s="13">
        <v>822.8</v>
      </c>
      <c r="G864" s="95"/>
      <c r="H864" s="33">
        <v>40238</v>
      </c>
      <c r="I864" s="29"/>
      <c r="J864" s="14">
        <v>807.4329718786659</v>
      </c>
      <c r="K864" s="103">
        <v>803.9510715751176</v>
      </c>
      <c r="L864" s="103">
        <v>865.6516000000001</v>
      </c>
      <c r="M864" s="58" t="s">
        <v>2367</v>
      </c>
      <c r="N864" s="14">
        <v>0</v>
      </c>
      <c r="O864" s="15">
        <v>0</v>
      </c>
      <c r="P864" s="15">
        <f>L864-F864</f>
        <v>42.85160000000019</v>
      </c>
    </row>
    <row r="865" spans="1:16" s="4" customFormat="1" ht="68.25">
      <c r="A865" s="16" t="s">
        <v>2935</v>
      </c>
      <c r="B865" s="17" t="s">
        <v>2932</v>
      </c>
      <c r="C865" s="17" t="s">
        <v>2772</v>
      </c>
      <c r="D865" s="18" t="s">
        <v>2369</v>
      </c>
      <c r="E865" s="56" t="s">
        <v>2020</v>
      </c>
      <c r="F865" s="19"/>
      <c r="G865" s="96"/>
      <c r="H865" s="20">
        <v>40238</v>
      </c>
      <c r="I865" s="22"/>
      <c r="J865" s="21"/>
      <c r="K865" s="105"/>
      <c r="L865" s="105"/>
      <c r="M865" s="22"/>
      <c r="N865" s="85"/>
      <c r="O865" s="86"/>
      <c r="P865" s="86"/>
    </row>
    <row r="866" spans="1:16" s="9" customFormat="1" ht="34.5">
      <c r="A866" s="11" t="s">
        <v>2936</v>
      </c>
      <c r="B866" s="12" t="s">
        <v>2932</v>
      </c>
      <c r="C866" s="31" t="s">
        <v>1327</v>
      </c>
      <c r="D866" s="32" t="s">
        <v>2369</v>
      </c>
      <c r="E866" s="58" t="s">
        <v>2367</v>
      </c>
      <c r="F866" s="13">
        <v>246.84</v>
      </c>
      <c r="G866" s="95"/>
      <c r="H866" s="33">
        <v>40238</v>
      </c>
      <c r="I866" s="29"/>
      <c r="J866" s="14">
        <v>230.81270278843795</v>
      </c>
      <c r="K866" s="103">
        <v>229.1026461873438</v>
      </c>
      <c r="L866" s="103">
        <v>239.72277546916797</v>
      </c>
      <c r="M866" s="58" t="s">
        <v>2367</v>
      </c>
      <c r="N866" s="14">
        <v>0</v>
      </c>
      <c r="O866" s="15">
        <v>0</v>
      </c>
      <c r="P866" s="15">
        <v>0</v>
      </c>
    </row>
    <row r="867" spans="1:16" s="5" customFormat="1" ht="34.5">
      <c r="A867" s="11" t="s">
        <v>2937</v>
      </c>
      <c r="B867" s="12" t="s">
        <v>2932</v>
      </c>
      <c r="C867" s="31" t="s">
        <v>2772</v>
      </c>
      <c r="D867" s="32" t="s">
        <v>2369</v>
      </c>
      <c r="E867" s="58" t="s">
        <v>2367</v>
      </c>
      <c r="F867" s="13">
        <v>822.8</v>
      </c>
      <c r="G867" s="95"/>
      <c r="H867" s="33">
        <v>40238</v>
      </c>
      <c r="I867" s="29"/>
      <c r="J867" s="14">
        <v>807.4329718786659</v>
      </c>
      <c r="K867" s="103">
        <v>806.3464583970527</v>
      </c>
      <c r="L867" s="103">
        <v>865.6516000000001</v>
      </c>
      <c r="M867" s="58" t="s">
        <v>2367</v>
      </c>
      <c r="N867" s="14">
        <v>0</v>
      </c>
      <c r="O867" s="15">
        <v>0</v>
      </c>
      <c r="P867" s="15">
        <f>L867-F867</f>
        <v>42.85160000000019</v>
      </c>
    </row>
    <row r="868" spans="1:16" s="4" customFormat="1" ht="34.5">
      <c r="A868" s="11" t="s">
        <v>2938</v>
      </c>
      <c r="B868" s="12" t="s">
        <v>2939</v>
      </c>
      <c r="C868" s="31" t="s">
        <v>1328</v>
      </c>
      <c r="D868" s="32" t="s">
        <v>2369</v>
      </c>
      <c r="E868" s="58" t="s">
        <v>2367</v>
      </c>
      <c r="F868" s="13">
        <v>329.01</v>
      </c>
      <c r="G868" s="95"/>
      <c r="H868" s="33">
        <v>40238</v>
      </c>
      <c r="I868" s="29"/>
      <c r="J868" s="14">
        <v>575.476</v>
      </c>
      <c r="K868" s="103">
        <v>154.4248145167771</v>
      </c>
      <c r="L868" s="103">
        <v>359.18619</v>
      </c>
      <c r="M868" s="58" t="s">
        <v>2367</v>
      </c>
      <c r="N868" s="14">
        <f>J868-F868</f>
        <v>246.466</v>
      </c>
      <c r="O868" s="15">
        <v>0</v>
      </c>
      <c r="P868" s="15">
        <f>L868-F868</f>
        <v>30.17619000000002</v>
      </c>
    </row>
    <row r="869" spans="1:16" s="5" customFormat="1" ht="68.25">
      <c r="A869" s="16" t="s">
        <v>2940</v>
      </c>
      <c r="B869" s="17" t="s">
        <v>2939</v>
      </c>
      <c r="C869" s="17" t="s">
        <v>1328</v>
      </c>
      <c r="D869" s="18" t="s">
        <v>2369</v>
      </c>
      <c r="E869" s="56" t="s">
        <v>2020</v>
      </c>
      <c r="F869" s="19"/>
      <c r="G869" s="96"/>
      <c r="H869" s="20">
        <v>40238</v>
      </c>
      <c r="I869" s="22"/>
      <c r="J869" s="21"/>
      <c r="K869" s="105"/>
      <c r="L869" s="105"/>
      <c r="M869" s="22"/>
      <c r="N869" s="85"/>
      <c r="O869" s="86"/>
      <c r="P869" s="86"/>
    </row>
    <row r="870" spans="1:16" s="5" customFormat="1" ht="34.5">
      <c r="A870" s="11" t="s">
        <v>2941</v>
      </c>
      <c r="B870" s="12" t="s">
        <v>2939</v>
      </c>
      <c r="C870" s="31" t="s">
        <v>1328</v>
      </c>
      <c r="D870" s="32" t="s">
        <v>2369</v>
      </c>
      <c r="E870" s="58" t="s">
        <v>2367</v>
      </c>
      <c r="F870" s="13">
        <v>329.01</v>
      </c>
      <c r="G870" s="95"/>
      <c r="H870" s="33">
        <v>40238</v>
      </c>
      <c r="I870" s="29"/>
      <c r="J870" s="14">
        <v>575.476</v>
      </c>
      <c r="K870" s="103">
        <v>169.7531432890702</v>
      </c>
      <c r="L870" s="103">
        <v>169.7531432890702</v>
      </c>
      <c r="M870" s="58" t="s">
        <v>2367</v>
      </c>
      <c r="N870" s="14">
        <f>J870-F870</f>
        <v>246.466</v>
      </c>
      <c r="O870" s="15">
        <v>0</v>
      </c>
      <c r="P870" s="15">
        <v>0</v>
      </c>
    </row>
    <row r="871" spans="1:16" s="4" customFormat="1" ht="68.25">
      <c r="A871" s="16" t="s">
        <v>2444</v>
      </c>
      <c r="B871" s="17" t="s">
        <v>2445</v>
      </c>
      <c r="C871" s="17" t="s">
        <v>893</v>
      </c>
      <c r="D871" s="18" t="s">
        <v>1536</v>
      </c>
      <c r="E871" s="56" t="s">
        <v>2020</v>
      </c>
      <c r="F871" s="19"/>
      <c r="G871" s="96"/>
      <c r="H871" s="20">
        <v>40238</v>
      </c>
      <c r="I871" s="22"/>
      <c r="J871" s="21"/>
      <c r="K871" s="105"/>
      <c r="L871" s="105"/>
      <c r="M871" s="22"/>
      <c r="N871" s="85"/>
      <c r="O871" s="86"/>
      <c r="P871" s="86"/>
    </row>
    <row r="872" spans="1:16" s="9" customFormat="1" ht="57">
      <c r="A872" s="30" t="s">
        <v>634</v>
      </c>
      <c r="B872" s="31" t="s">
        <v>2445</v>
      </c>
      <c r="C872" s="31" t="s">
        <v>893</v>
      </c>
      <c r="D872" s="32" t="s">
        <v>1536</v>
      </c>
      <c r="E872" s="58" t="s">
        <v>2367</v>
      </c>
      <c r="F872" s="26">
        <v>2158.8</v>
      </c>
      <c r="G872" s="95" t="s">
        <v>1558</v>
      </c>
      <c r="H872" s="33">
        <v>40238</v>
      </c>
      <c r="I872" s="29"/>
      <c r="J872" s="28">
        <v>3192.41</v>
      </c>
      <c r="K872" s="105" t="s">
        <v>1643</v>
      </c>
      <c r="L872" s="105" t="s">
        <v>1643</v>
      </c>
      <c r="M872" s="58"/>
      <c r="N872" s="14"/>
      <c r="O872" s="15"/>
      <c r="P872" s="15"/>
    </row>
    <row r="873" spans="1:16" s="9" customFormat="1" ht="34.5">
      <c r="A873" s="30" t="s">
        <v>2942</v>
      </c>
      <c r="B873" s="31" t="s">
        <v>2943</v>
      </c>
      <c r="C873" s="31" t="s">
        <v>2944</v>
      </c>
      <c r="D873" s="32" t="s">
        <v>2369</v>
      </c>
      <c r="E873" s="58">
        <v>171.64</v>
      </c>
      <c r="F873" s="26">
        <v>129.67</v>
      </c>
      <c r="G873" s="95"/>
      <c r="H873" s="33">
        <v>40238</v>
      </c>
      <c r="I873" s="29">
        <v>677.39</v>
      </c>
      <c r="J873" s="28">
        <v>544.05</v>
      </c>
      <c r="K873" s="105" t="s">
        <v>1643</v>
      </c>
      <c r="L873" s="105" t="s">
        <v>1643</v>
      </c>
      <c r="M873" s="29"/>
      <c r="N873" s="14"/>
      <c r="O873" s="15"/>
      <c r="P873" s="15"/>
    </row>
    <row r="874" spans="1:16" s="4" customFormat="1" ht="23.25">
      <c r="A874" s="11" t="s">
        <v>2945</v>
      </c>
      <c r="B874" s="12" t="s">
        <v>2946</v>
      </c>
      <c r="C874" s="31" t="s">
        <v>2947</v>
      </c>
      <c r="D874" s="32" t="s">
        <v>2369</v>
      </c>
      <c r="E874" s="58">
        <v>262.36</v>
      </c>
      <c r="F874" s="13">
        <v>172.79</v>
      </c>
      <c r="G874" s="95"/>
      <c r="H874" s="33">
        <v>40238</v>
      </c>
      <c r="I874" s="29">
        <v>1058.85</v>
      </c>
      <c r="J874" s="14">
        <v>697.57</v>
      </c>
      <c r="K874" s="103">
        <v>201.50342483904467</v>
      </c>
      <c r="L874" s="103">
        <v>651.1643600000001</v>
      </c>
      <c r="M874" s="29">
        <f aca="true" t="shared" si="77" ref="M874:N876">I874-E874</f>
        <v>796.4899999999999</v>
      </c>
      <c r="N874" s="14">
        <f t="shared" si="77"/>
        <v>524.7800000000001</v>
      </c>
      <c r="O874" s="15">
        <f>K874-F874</f>
        <v>28.713424839044677</v>
      </c>
      <c r="P874" s="15">
        <f>L874-F874</f>
        <v>478.37436000000014</v>
      </c>
    </row>
    <row r="875" spans="1:16" s="5" customFormat="1" ht="12.75">
      <c r="A875" s="11" t="s">
        <v>560</v>
      </c>
      <c r="B875" s="12" t="s">
        <v>561</v>
      </c>
      <c r="C875" s="31" t="s">
        <v>562</v>
      </c>
      <c r="D875" s="32" t="s">
        <v>1542</v>
      </c>
      <c r="E875" s="58">
        <v>88.2</v>
      </c>
      <c r="F875" s="13">
        <v>86.4</v>
      </c>
      <c r="G875" s="95"/>
      <c r="H875" s="33" t="s">
        <v>2521</v>
      </c>
      <c r="I875" s="29">
        <v>88.2</v>
      </c>
      <c r="J875" s="14">
        <v>128.02768</v>
      </c>
      <c r="K875" s="103">
        <v>99.10175433070867</v>
      </c>
      <c r="L875" s="103">
        <v>116.38880000000002</v>
      </c>
      <c r="M875" s="29">
        <f t="shared" si="77"/>
        <v>0</v>
      </c>
      <c r="N875" s="14">
        <f t="shared" si="77"/>
        <v>41.62768</v>
      </c>
      <c r="O875" s="15">
        <f>K875-F875</f>
        <v>12.701754330708667</v>
      </c>
      <c r="P875" s="15">
        <f>L875-F875</f>
        <v>29.988800000000012</v>
      </c>
    </row>
    <row r="876" spans="1:16" s="5" customFormat="1" ht="12.75">
      <c r="A876" s="11" t="s">
        <v>563</v>
      </c>
      <c r="B876" s="12" t="s">
        <v>561</v>
      </c>
      <c r="C876" s="31" t="s">
        <v>564</v>
      </c>
      <c r="D876" s="32" t="s">
        <v>1542</v>
      </c>
      <c r="E876" s="58">
        <v>220.5</v>
      </c>
      <c r="F876" s="13">
        <v>216</v>
      </c>
      <c r="G876" s="95"/>
      <c r="H876" s="33" t="s">
        <v>2521</v>
      </c>
      <c r="I876" s="29">
        <v>220.5</v>
      </c>
      <c r="J876" s="14">
        <v>270.00171</v>
      </c>
      <c r="K876" s="103">
        <v>237.89877985365857</v>
      </c>
      <c r="L876" s="103">
        <v>261.25297</v>
      </c>
      <c r="M876" s="29">
        <f t="shared" si="77"/>
        <v>0</v>
      </c>
      <c r="N876" s="14">
        <f t="shared" si="77"/>
        <v>54.00171</v>
      </c>
      <c r="O876" s="15">
        <f>K876-F876</f>
        <v>21.898779853658567</v>
      </c>
      <c r="P876" s="15">
        <f>L876-F876</f>
        <v>45.252970000000005</v>
      </c>
    </row>
    <row r="877" spans="1:16" s="2" customFormat="1" ht="68.25">
      <c r="A877" s="34" t="s">
        <v>1833</v>
      </c>
      <c r="B877" s="35" t="s">
        <v>1834</v>
      </c>
      <c r="C877" s="35" t="s">
        <v>893</v>
      </c>
      <c r="D877" s="36" t="s">
        <v>1536</v>
      </c>
      <c r="E877" s="56" t="s">
        <v>2020</v>
      </c>
      <c r="F877" s="65"/>
      <c r="G877" s="96"/>
      <c r="H877" s="20">
        <v>40269</v>
      </c>
      <c r="I877" s="101"/>
      <c r="J877" s="65"/>
      <c r="K877" s="105"/>
      <c r="L877" s="105"/>
      <c r="M877" s="22"/>
      <c r="N877" s="85"/>
      <c r="O877" s="86"/>
      <c r="P877" s="86"/>
    </row>
    <row r="878" spans="1:16" s="2" customFormat="1" ht="68.25">
      <c r="A878" s="34" t="s">
        <v>1859</v>
      </c>
      <c r="B878" s="35" t="s">
        <v>1834</v>
      </c>
      <c r="C878" s="35" t="s">
        <v>893</v>
      </c>
      <c r="D878" s="36" t="s">
        <v>1536</v>
      </c>
      <c r="E878" s="56" t="s">
        <v>2020</v>
      </c>
      <c r="F878" s="65"/>
      <c r="G878" s="96"/>
      <c r="H878" s="20">
        <v>40269</v>
      </c>
      <c r="I878" s="101"/>
      <c r="J878" s="65"/>
      <c r="K878" s="105"/>
      <c r="L878" s="105"/>
      <c r="M878" s="22"/>
      <c r="N878" s="85"/>
      <c r="O878" s="86"/>
      <c r="P878" s="86"/>
    </row>
    <row r="879" spans="1:16" s="2" customFormat="1" ht="57">
      <c r="A879" s="11" t="s">
        <v>629</v>
      </c>
      <c r="B879" s="12" t="s">
        <v>1465</v>
      </c>
      <c r="C879" s="31" t="s">
        <v>893</v>
      </c>
      <c r="D879" s="32" t="s">
        <v>1536</v>
      </c>
      <c r="E879" s="58" t="s">
        <v>2367</v>
      </c>
      <c r="F879" s="13">
        <v>2158.8</v>
      </c>
      <c r="G879" s="95" t="s">
        <v>1558</v>
      </c>
      <c r="H879" s="33">
        <v>40238</v>
      </c>
      <c r="I879" s="29"/>
      <c r="J879" s="13">
        <v>2158.8</v>
      </c>
      <c r="K879" s="103">
        <v>2259.4137351351355</v>
      </c>
      <c r="L879" s="103">
        <v>2875.96639</v>
      </c>
      <c r="M879" s="58" t="s">
        <v>2367</v>
      </c>
      <c r="N879" s="14">
        <f>J879-F879</f>
        <v>0</v>
      </c>
      <c r="O879" s="15">
        <f>K879-F879</f>
        <v>100.61373513513536</v>
      </c>
      <c r="P879" s="15">
        <f>L879-F879</f>
        <v>717.1663899999999</v>
      </c>
    </row>
    <row r="880" spans="1:16" s="5" customFormat="1" ht="57">
      <c r="A880" s="11" t="s">
        <v>607</v>
      </c>
      <c r="B880" s="12" t="s">
        <v>609</v>
      </c>
      <c r="C880" s="31" t="s">
        <v>893</v>
      </c>
      <c r="D880" s="32" t="s">
        <v>1536</v>
      </c>
      <c r="E880" s="58" t="s">
        <v>2367</v>
      </c>
      <c r="F880" s="13">
        <v>2158.8</v>
      </c>
      <c r="G880" s="95" t="s">
        <v>1558</v>
      </c>
      <c r="H880" s="33">
        <v>40238</v>
      </c>
      <c r="I880" s="29"/>
      <c r="J880" s="14">
        <v>2319.44</v>
      </c>
      <c r="K880" s="103">
        <v>2009.6515674658017</v>
      </c>
      <c r="L880" s="103">
        <v>2319.4418499999997</v>
      </c>
      <c r="M880" s="58" t="s">
        <v>2367</v>
      </c>
      <c r="N880" s="14">
        <f>J880-F880</f>
        <v>160.63999999999987</v>
      </c>
      <c r="O880" s="15">
        <v>0</v>
      </c>
      <c r="P880" s="15">
        <f>L880-F880</f>
        <v>160.64184999999952</v>
      </c>
    </row>
    <row r="881" spans="1:16" s="5" customFormat="1" ht="57">
      <c r="A881" s="30" t="s">
        <v>610</v>
      </c>
      <c r="B881" s="31" t="s">
        <v>611</v>
      </c>
      <c r="C881" s="31" t="s">
        <v>893</v>
      </c>
      <c r="D881" s="32" t="s">
        <v>1536</v>
      </c>
      <c r="E881" s="58" t="s">
        <v>2367</v>
      </c>
      <c r="F881" s="26">
        <v>2158.8</v>
      </c>
      <c r="G881" s="95" t="s">
        <v>1558</v>
      </c>
      <c r="H881" s="33">
        <v>40238</v>
      </c>
      <c r="I881" s="29"/>
      <c r="J881" s="28">
        <v>4471.82</v>
      </c>
      <c r="K881" s="105" t="s">
        <v>1643</v>
      </c>
      <c r="L881" s="105" t="s">
        <v>1643</v>
      </c>
      <c r="M881" s="58"/>
      <c r="N881" s="14"/>
      <c r="O881" s="15"/>
      <c r="P881" s="15"/>
    </row>
    <row r="882" spans="1:16" s="5" customFormat="1" ht="57">
      <c r="A882" s="30" t="s">
        <v>612</v>
      </c>
      <c r="B882" s="31" t="s">
        <v>611</v>
      </c>
      <c r="C882" s="31" t="s">
        <v>613</v>
      </c>
      <c r="D882" s="32" t="s">
        <v>1536</v>
      </c>
      <c r="E882" s="58" t="s">
        <v>2367</v>
      </c>
      <c r="F882" s="26">
        <v>4317.6</v>
      </c>
      <c r="G882" s="95" t="s">
        <v>1558</v>
      </c>
      <c r="H882" s="33">
        <v>40238</v>
      </c>
      <c r="I882" s="29"/>
      <c r="J882" s="28">
        <v>8608.02</v>
      </c>
      <c r="K882" s="105" t="s">
        <v>1643</v>
      </c>
      <c r="L882" s="105" t="s">
        <v>1643</v>
      </c>
      <c r="M882" s="58"/>
      <c r="N882" s="14"/>
      <c r="O882" s="15"/>
      <c r="P882" s="15"/>
    </row>
    <row r="883" spans="1:16" s="2" customFormat="1" ht="57">
      <c r="A883" s="30" t="s">
        <v>614</v>
      </c>
      <c r="B883" s="31" t="s">
        <v>611</v>
      </c>
      <c r="C883" s="31" t="s">
        <v>615</v>
      </c>
      <c r="D883" s="32" t="s">
        <v>1536</v>
      </c>
      <c r="E883" s="58" t="s">
        <v>2367</v>
      </c>
      <c r="F883" s="26">
        <v>6476.4</v>
      </c>
      <c r="G883" s="95" t="s">
        <v>1558</v>
      </c>
      <c r="H883" s="33">
        <v>40238</v>
      </c>
      <c r="I883" s="29"/>
      <c r="J883" s="28">
        <v>12602.8</v>
      </c>
      <c r="K883" s="105" t="s">
        <v>1643</v>
      </c>
      <c r="L883" s="105" t="s">
        <v>1643</v>
      </c>
      <c r="M883" s="58"/>
      <c r="N883" s="14"/>
      <c r="O883" s="15"/>
      <c r="P883" s="15"/>
    </row>
    <row r="884" spans="1:16" s="5" customFormat="1" ht="68.25">
      <c r="A884" s="34" t="s">
        <v>2216</v>
      </c>
      <c r="B884" s="35" t="s">
        <v>2217</v>
      </c>
      <c r="C884" s="35" t="s">
        <v>2218</v>
      </c>
      <c r="D884" s="36" t="s">
        <v>1546</v>
      </c>
      <c r="E884" s="66" t="s">
        <v>2020</v>
      </c>
      <c r="F884" s="65"/>
      <c r="G884" s="100"/>
      <c r="H884" s="20">
        <v>40269</v>
      </c>
      <c r="I884" s="22"/>
      <c r="J884" s="65"/>
      <c r="K884" s="105"/>
      <c r="L884" s="105"/>
      <c r="M884" s="22"/>
      <c r="N884" s="85"/>
      <c r="O884" s="86"/>
      <c r="P884" s="86"/>
    </row>
    <row r="885" spans="1:16" s="2" customFormat="1" ht="12.75">
      <c r="A885" s="70" t="s">
        <v>2242</v>
      </c>
      <c r="B885" s="71" t="s">
        <v>2217</v>
      </c>
      <c r="C885" s="24" t="s">
        <v>2218</v>
      </c>
      <c r="D885" s="25" t="s">
        <v>1546</v>
      </c>
      <c r="E885" s="62">
        <v>222.11</v>
      </c>
      <c r="F885" s="72">
        <v>66.83</v>
      </c>
      <c r="G885" s="97"/>
      <c r="H885" s="20">
        <v>40269</v>
      </c>
      <c r="I885" s="29">
        <v>222.11</v>
      </c>
      <c r="J885" s="72">
        <v>159.56</v>
      </c>
      <c r="K885" s="103">
        <v>139.5948911627907</v>
      </c>
      <c r="L885" s="103">
        <v>159.56336000000002</v>
      </c>
      <c r="M885" s="29">
        <f>I885-E885</f>
        <v>0</v>
      </c>
      <c r="N885" s="14">
        <f>J885-F885</f>
        <v>92.73</v>
      </c>
      <c r="O885" s="15">
        <f aca="true" t="shared" si="78" ref="O885:O892">K885-F885</f>
        <v>72.7648911627907</v>
      </c>
      <c r="P885" s="15">
        <f aca="true" t="shared" si="79" ref="P885:P892">L885-F885</f>
        <v>92.73336000000002</v>
      </c>
    </row>
    <row r="886" spans="1:16" s="2" customFormat="1" ht="57">
      <c r="A886" s="11" t="s">
        <v>2756</v>
      </c>
      <c r="B886" s="12" t="s">
        <v>2757</v>
      </c>
      <c r="C886" s="31" t="s">
        <v>2753</v>
      </c>
      <c r="D886" s="32" t="s">
        <v>1545</v>
      </c>
      <c r="E886" s="58" t="s">
        <v>2367</v>
      </c>
      <c r="F886" s="13">
        <v>1648.63</v>
      </c>
      <c r="G886" s="95" t="s">
        <v>1558</v>
      </c>
      <c r="H886" s="33">
        <v>40210</v>
      </c>
      <c r="I886" s="29"/>
      <c r="J886" s="14">
        <v>1918.4</v>
      </c>
      <c r="K886" s="103">
        <v>1783.2164390243902</v>
      </c>
      <c r="L886" s="103">
        <v>1825.5556</v>
      </c>
      <c r="M886" s="58" t="s">
        <v>2367</v>
      </c>
      <c r="N886" s="14">
        <f aca="true" t="shared" si="80" ref="N886:N900">J886-F886</f>
        <v>269.77</v>
      </c>
      <c r="O886" s="15">
        <f t="shared" si="78"/>
        <v>134.58643902439007</v>
      </c>
      <c r="P886" s="15">
        <f t="shared" si="79"/>
        <v>176.9255999999998</v>
      </c>
    </row>
    <row r="887" spans="1:16" s="2" customFormat="1" ht="57">
      <c r="A887" s="11" t="s">
        <v>2751</v>
      </c>
      <c r="B887" s="12" t="s">
        <v>2752</v>
      </c>
      <c r="C887" s="31" t="s">
        <v>2753</v>
      </c>
      <c r="D887" s="32" t="s">
        <v>1545</v>
      </c>
      <c r="E887" s="58">
        <v>1612.87</v>
      </c>
      <c r="F887" s="13">
        <v>1574.67</v>
      </c>
      <c r="G887" s="95" t="s">
        <v>1558</v>
      </c>
      <c r="H887" s="33">
        <v>40210</v>
      </c>
      <c r="I887" s="29">
        <v>2629.77</v>
      </c>
      <c r="J887" s="14">
        <v>1825.56</v>
      </c>
      <c r="K887" s="103">
        <v>1688.0883052751424</v>
      </c>
      <c r="L887" s="103">
        <v>1825.5556</v>
      </c>
      <c r="M887" s="29">
        <f aca="true" t="shared" si="81" ref="M887:M900">I887-E887</f>
        <v>1016.9000000000001</v>
      </c>
      <c r="N887" s="14">
        <f t="shared" si="80"/>
        <v>250.88999999999987</v>
      </c>
      <c r="O887" s="15">
        <f t="shared" si="78"/>
        <v>113.4183052751423</v>
      </c>
      <c r="P887" s="15">
        <f t="shared" si="79"/>
        <v>250.88559999999984</v>
      </c>
    </row>
    <row r="888" spans="1:16" s="2" customFormat="1" ht="12.75">
      <c r="A888" s="11" t="s">
        <v>1162</v>
      </c>
      <c r="B888" s="106" t="s">
        <v>2613</v>
      </c>
      <c r="C888" s="31" t="s">
        <v>535</v>
      </c>
      <c r="D888" s="32" t="s">
        <v>923</v>
      </c>
      <c r="E888" s="99">
        <v>267.84</v>
      </c>
      <c r="F888" s="68">
        <v>262.8</v>
      </c>
      <c r="G888" s="95"/>
      <c r="H888" s="33">
        <v>40299</v>
      </c>
      <c r="I888" s="78">
        <v>353.23</v>
      </c>
      <c r="J888" s="13">
        <v>379.45</v>
      </c>
      <c r="K888" s="103">
        <v>345.241893811075</v>
      </c>
      <c r="L888" s="103">
        <v>379.44874000000004</v>
      </c>
      <c r="M888" s="29">
        <f t="shared" si="81"/>
        <v>85.39000000000004</v>
      </c>
      <c r="N888" s="14">
        <f t="shared" si="80"/>
        <v>116.64999999999998</v>
      </c>
      <c r="O888" s="15">
        <f t="shared" si="78"/>
        <v>82.44189381107498</v>
      </c>
      <c r="P888" s="15">
        <f t="shared" si="79"/>
        <v>116.64874000000003</v>
      </c>
    </row>
    <row r="889" spans="1:16" s="2" customFormat="1" ht="12.75">
      <c r="A889" s="11" t="s">
        <v>1166</v>
      </c>
      <c r="B889" s="106" t="s">
        <v>2615</v>
      </c>
      <c r="C889" s="31" t="s">
        <v>471</v>
      </c>
      <c r="D889" s="32" t="s">
        <v>923</v>
      </c>
      <c r="E889" s="99">
        <v>67.11</v>
      </c>
      <c r="F889" s="68">
        <v>73</v>
      </c>
      <c r="G889" s="95"/>
      <c r="H889" s="33">
        <v>40299</v>
      </c>
      <c r="I889" s="78">
        <v>133.65</v>
      </c>
      <c r="J889" s="13">
        <v>143.71</v>
      </c>
      <c r="K889" s="103">
        <v>143.70576000000003</v>
      </c>
      <c r="L889" s="103">
        <v>143.70576000000003</v>
      </c>
      <c r="M889" s="29">
        <f t="shared" si="81"/>
        <v>66.54</v>
      </c>
      <c r="N889" s="14">
        <f t="shared" si="80"/>
        <v>70.71000000000001</v>
      </c>
      <c r="O889" s="15">
        <f t="shared" si="78"/>
        <v>70.70576000000003</v>
      </c>
      <c r="P889" s="15">
        <f t="shared" si="79"/>
        <v>70.70576000000003</v>
      </c>
    </row>
    <row r="890" spans="1:16" s="2" customFormat="1" ht="12.75">
      <c r="A890" s="11" t="s">
        <v>1167</v>
      </c>
      <c r="B890" s="106" t="s">
        <v>2616</v>
      </c>
      <c r="C890" s="31" t="s">
        <v>464</v>
      </c>
      <c r="D890" s="32" t="s">
        <v>923</v>
      </c>
      <c r="E890" s="99">
        <v>267.84</v>
      </c>
      <c r="F890" s="68">
        <v>262.8</v>
      </c>
      <c r="G890" s="95"/>
      <c r="H890" s="33">
        <v>40299</v>
      </c>
      <c r="I890" s="78">
        <v>570.32</v>
      </c>
      <c r="J890" s="13">
        <v>610.64</v>
      </c>
      <c r="K890" s="103">
        <v>610.6399200000001</v>
      </c>
      <c r="L890" s="103">
        <v>610.6399200000001</v>
      </c>
      <c r="M890" s="29">
        <f t="shared" si="81"/>
        <v>302.4800000000001</v>
      </c>
      <c r="N890" s="14">
        <f t="shared" si="80"/>
        <v>347.84</v>
      </c>
      <c r="O890" s="15">
        <f t="shared" si="78"/>
        <v>347.83992000000006</v>
      </c>
      <c r="P890" s="15">
        <f t="shared" si="79"/>
        <v>347.83992000000006</v>
      </c>
    </row>
    <row r="891" spans="1:16" s="2" customFormat="1" ht="12.75">
      <c r="A891" s="11" t="s">
        <v>1168</v>
      </c>
      <c r="B891" s="106" t="s">
        <v>2616</v>
      </c>
      <c r="C891" s="31" t="s">
        <v>467</v>
      </c>
      <c r="D891" s="32" t="s">
        <v>923</v>
      </c>
      <c r="E891" s="99">
        <v>401.76</v>
      </c>
      <c r="F891" s="68">
        <v>394.2</v>
      </c>
      <c r="G891" s="95"/>
      <c r="H891" s="33">
        <v>40299</v>
      </c>
      <c r="I891" s="78">
        <v>820.82</v>
      </c>
      <c r="J891" s="13">
        <v>878.35</v>
      </c>
      <c r="K891" s="103">
        <v>878.35</v>
      </c>
      <c r="L891" s="103">
        <v>878.35</v>
      </c>
      <c r="M891" s="29">
        <f t="shared" si="81"/>
        <v>419.06000000000006</v>
      </c>
      <c r="N891" s="14">
        <f t="shared" si="80"/>
        <v>484.15000000000003</v>
      </c>
      <c r="O891" s="15">
        <f t="shared" si="78"/>
        <v>484.15000000000003</v>
      </c>
      <c r="P891" s="15">
        <f t="shared" si="79"/>
        <v>484.15000000000003</v>
      </c>
    </row>
    <row r="892" spans="1:16" s="5" customFormat="1" ht="12.75">
      <c r="A892" s="11" t="s">
        <v>1169</v>
      </c>
      <c r="B892" s="106" t="s">
        <v>2616</v>
      </c>
      <c r="C892" s="31" t="s">
        <v>468</v>
      </c>
      <c r="D892" s="32" t="s">
        <v>923</v>
      </c>
      <c r="E892" s="99">
        <v>133.92</v>
      </c>
      <c r="F892" s="68">
        <v>131.4</v>
      </c>
      <c r="G892" s="95"/>
      <c r="H892" s="33">
        <v>40299</v>
      </c>
      <c r="I892" s="78">
        <v>316.99</v>
      </c>
      <c r="J892" s="13">
        <v>340.47</v>
      </c>
      <c r="K892" s="103">
        <v>340.47442</v>
      </c>
      <c r="L892" s="103">
        <v>340.47442</v>
      </c>
      <c r="M892" s="29">
        <f t="shared" si="81"/>
        <v>183.07000000000002</v>
      </c>
      <c r="N892" s="14">
        <f t="shared" si="80"/>
        <v>209.07000000000002</v>
      </c>
      <c r="O892" s="15">
        <f t="shared" si="78"/>
        <v>209.07442</v>
      </c>
      <c r="P892" s="15">
        <f t="shared" si="79"/>
        <v>209.07442</v>
      </c>
    </row>
    <row r="893" spans="1:16" s="5" customFormat="1" ht="12.75">
      <c r="A893" s="11" t="s">
        <v>1170</v>
      </c>
      <c r="B893" s="106" t="s">
        <v>2617</v>
      </c>
      <c r="C893" s="31" t="s">
        <v>533</v>
      </c>
      <c r="D893" s="32" t="s">
        <v>923</v>
      </c>
      <c r="E893" s="99">
        <v>334.8</v>
      </c>
      <c r="F893" s="68">
        <v>295.8</v>
      </c>
      <c r="G893" s="95"/>
      <c r="H893" s="33">
        <v>40299</v>
      </c>
      <c r="I893" s="78">
        <v>992.17</v>
      </c>
      <c r="J893" s="13">
        <v>1062.58</v>
      </c>
      <c r="K893" s="103">
        <v>177.45404921902986</v>
      </c>
      <c r="L893" s="103">
        <v>179.5250414327256</v>
      </c>
      <c r="M893" s="29">
        <f t="shared" si="81"/>
        <v>657.3699999999999</v>
      </c>
      <c r="N893" s="14">
        <f t="shared" si="80"/>
        <v>766.78</v>
      </c>
      <c r="O893" s="15">
        <v>0</v>
      </c>
      <c r="P893" s="15">
        <v>0</v>
      </c>
    </row>
    <row r="894" spans="1:16" s="5" customFormat="1" ht="12.75">
      <c r="A894" s="11" t="s">
        <v>1171</v>
      </c>
      <c r="B894" s="106" t="s">
        <v>2617</v>
      </c>
      <c r="C894" s="31" t="s">
        <v>531</v>
      </c>
      <c r="D894" s="32" t="s">
        <v>923</v>
      </c>
      <c r="E894" s="99">
        <v>502.2</v>
      </c>
      <c r="F894" s="68">
        <v>443.7</v>
      </c>
      <c r="G894" s="95"/>
      <c r="H894" s="33">
        <v>40299</v>
      </c>
      <c r="I894" s="78">
        <v>1035.31</v>
      </c>
      <c r="J894" s="13">
        <v>1108.98</v>
      </c>
      <c r="K894" s="103">
        <v>531.2825723174102</v>
      </c>
      <c r="L894" s="103">
        <v>569.5835200000001</v>
      </c>
      <c r="M894" s="29">
        <f t="shared" si="81"/>
        <v>533.1099999999999</v>
      </c>
      <c r="N894" s="14">
        <f t="shared" si="80"/>
        <v>665.28</v>
      </c>
      <c r="O894" s="15">
        <f>K894-F894</f>
        <v>87.58257231741021</v>
      </c>
      <c r="P894" s="15">
        <f>L894-F894</f>
        <v>125.88352000000015</v>
      </c>
    </row>
    <row r="895" spans="1:16" s="5" customFormat="1" ht="12.75">
      <c r="A895" s="11" t="s">
        <v>1172</v>
      </c>
      <c r="B895" s="106" t="s">
        <v>2617</v>
      </c>
      <c r="C895" s="31" t="s">
        <v>456</v>
      </c>
      <c r="D895" s="32" t="s">
        <v>923</v>
      </c>
      <c r="E895" s="99">
        <v>167.4</v>
      </c>
      <c r="F895" s="68">
        <v>147.9</v>
      </c>
      <c r="G895" s="95"/>
      <c r="H895" s="33">
        <v>40299</v>
      </c>
      <c r="I895" s="78">
        <v>366.52</v>
      </c>
      <c r="J895" s="13">
        <v>393.73</v>
      </c>
      <c r="K895" s="103">
        <v>164.1288462409426</v>
      </c>
      <c r="L895" s="103">
        <v>195.82640000000004</v>
      </c>
      <c r="M895" s="29">
        <f t="shared" si="81"/>
        <v>199.11999999999998</v>
      </c>
      <c r="N895" s="14">
        <f t="shared" si="80"/>
        <v>245.83</v>
      </c>
      <c r="O895" s="15">
        <f>K895-F895</f>
        <v>16.2288462409426</v>
      </c>
      <c r="P895" s="15">
        <f>L895-F895</f>
        <v>47.92640000000003</v>
      </c>
    </row>
    <row r="896" spans="1:16" s="5" customFormat="1" ht="12.75">
      <c r="A896" s="11" t="s">
        <v>1163</v>
      </c>
      <c r="B896" s="106" t="s">
        <v>2614</v>
      </c>
      <c r="C896" s="31" t="s">
        <v>465</v>
      </c>
      <c r="D896" s="32" t="s">
        <v>923</v>
      </c>
      <c r="E896" s="99">
        <v>133.92</v>
      </c>
      <c r="F896" s="68">
        <v>119.7</v>
      </c>
      <c r="G896" s="95"/>
      <c r="H896" s="33">
        <v>40299</v>
      </c>
      <c r="I896" s="78">
        <v>399.52</v>
      </c>
      <c r="J896" s="13">
        <v>429.22</v>
      </c>
      <c r="K896" s="103">
        <v>198.03491921052634</v>
      </c>
      <c r="L896" s="103">
        <v>206.88184</v>
      </c>
      <c r="M896" s="29">
        <f t="shared" si="81"/>
        <v>265.6</v>
      </c>
      <c r="N896" s="14">
        <f t="shared" si="80"/>
        <v>309.52000000000004</v>
      </c>
      <c r="O896" s="15">
        <f>K896-F896</f>
        <v>78.33491921052634</v>
      </c>
      <c r="P896" s="15">
        <f>L896-F896</f>
        <v>87.18184000000001</v>
      </c>
    </row>
    <row r="897" spans="1:16" s="5" customFormat="1" ht="12.75">
      <c r="A897" s="11" t="s">
        <v>1164</v>
      </c>
      <c r="B897" s="106" t="s">
        <v>2614</v>
      </c>
      <c r="C897" s="31" t="s">
        <v>532</v>
      </c>
      <c r="D897" s="32" t="s">
        <v>923</v>
      </c>
      <c r="E897" s="99">
        <v>267.84</v>
      </c>
      <c r="F897" s="68">
        <v>239.4</v>
      </c>
      <c r="G897" s="95"/>
      <c r="H897" s="33">
        <v>40299</v>
      </c>
      <c r="I897" s="78">
        <v>768.66</v>
      </c>
      <c r="J897" s="13">
        <v>822.25</v>
      </c>
      <c r="K897" s="103">
        <v>198.9847406065511</v>
      </c>
      <c r="L897" s="103">
        <v>198.9847406065511</v>
      </c>
      <c r="M897" s="29">
        <f t="shared" si="81"/>
        <v>500.82</v>
      </c>
      <c r="N897" s="14">
        <f t="shared" si="80"/>
        <v>582.85</v>
      </c>
      <c r="O897" s="15">
        <v>0</v>
      </c>
      <c r="P897" s="15">
        <v>0</v>
      </c>
    </row>
    <row r="898" spans="1:16" s="5" customFormat="1" ht="12.75">
      <c r="A898" s="11" t="s">
        <v>1165</v>
      </c>
      <c r="B898" s="106" t="s">
        <v>2614</v>
      </c>
      <c r="C898" s="31" t="s">
        <v>466</v>
      </c>
      <c r="D898" s="32" t="s">
        <v>923</v>
      </c>
      <c r="E898" s="99">
        <v>401.76</v>
      </c>
      <c r="F898" s="68">
        <v>359.1</v>
      </c>
      <c r="G898" s="95"/>
      <c r="H898" s="33">
        <v>40299</v>
      </c>
      <c r="I898" s="78">
        <v>1124.66</v>
      </c>
      <c r="J898" s="13">
        <v>1205.05</v>
      </c>
      <c r="K898" s="103">
        <v>600.53268</v>
      </c>
      <c r="L898" s="103">
        <v>600.53268</v>
      </c>
      <c r="M898" s="29">
        <f t="shared" si="81"/>
        <v>722.9000000000001</v>
      </c>
      <c r="N898" s="14">
        <f t="shared" si="80"/>
        <v>845.9499999999999</v>
      </c>
      <c r="O898" s="15">
        <f>K898-F898</f>
        <v>241.43268</v>
      </c>
      <c r="P898" s="15">
        <f>L898-F898</f>
        <v>241.43268</v>
      </c>
    </row>
    <row r="899" spans="1:16" s="5" customFormat="1" ht="12.75">
      <c r="A899" s="11" t="s">
        <v>1173</v>
      </c>
      <c r="B899" s="106" t="s">
        <v>2618</v>
      </c>
      <c r="C899" s="31" t="s">
        <v>464</v>
      </c>
      <c r="D899" s="32" t="s">
        <v>923</v>
      </c>
      <c r="E899" s="99">
        <v>267.84</v>
      </c>
      <c r="F899" s="68">
        <v>262.8</v>
      </c>
      <c r="G899" s="95"/>
      <c r="H899" s="33">
        <v>40299</v>
      </c>
      <c r="I899" s="78">
        <v>415.85</v>
      </c>
      <c r="J899" s="13">
        <v>446.58</v>
      </c>
      <c r="K899" s="103">
        <v>377.3518344827587</v>
      </c>
      <c r="L899" s="103">
        <v>383.2818000000001</v>
      </c>
      <c r="M899" s="29">
        <f t="shared" si="81"/>
        <v>148.01000000000005</v>
      </c>
      <c r="N899" s="14">
        <f t="shared" si="80"/>
        <v>183.77999999999997</v>
      </c>
      <c r="O899" s="15">
        <f>K899-F899</f>
        <v>114.5518344827587</v>
      </c>
      <c r="P899" s="15">
        <f>L899-F899</f>
        <v>120.48180000000008</v>
      </c>
    </row>
    <row r="900" spans="1:16" s="2" customFormat="1" ht="12.75">
      <c r="A900" s="11" t="s">
        <v>1175</v>
      </c>
      <c r="B900" s="106" t="s">
        <v>2618</v>
      </c>
      <c r="C900" s="31" t="s">
        <v>468</v>
      </c>
      <c r="D900" s="32" t="s">
        <v>923</v>
      </c>
      <c r="E900" s="99">
        <v>133.92</v>
      </c>
      <c r="F900" s="68">
        <v>131.4</v>
      </c>
      <c r="G900" s="95"/>
      <c r="H900" s="33">
        <v>40299</v>
      </c>
      <c r="I900" s="78">
        <v>210.08</v>
      </c>
      <c r="J900" s="13">
        <v>225.86</v>
      </c>
      <c r="K900" s="103">
        <v>187.05003943307088</v>
      </c>
      <c r="L900" s="103">
        <v>192.81944000000001</v>
      </c>
      <c r="M900" s="29">
        <f t="shared" si="81"/>
        <v>76.16000000000003</v>
      </c>
      <c r="N900" s="14">
        <f t="shared" si="80"/>
        <v>94.46000000000001</v>
      </c>
      <c r="O900" s="15">
        <f>K900-F900</f>
        <v>55.65003943307087</v>
      </c>
      <c r="P900" s="15">
        <f>L900-F900</f>
        <v>61.41944000000001</v>
      </c>
    </row>
    <row r="901" spans="1:16" s="2" customFormat="1" ht="34.5">
      <c r="A901" s="30" t="s">
        <v>1176</v>
      </c>
      <c r="B901" s="80" t="s">
        <v>2618</v>
      </c>
      <c r="C901" s="31" t="s">
        <v>468</v>
      </c>
      <c r="D901" s="32" t="s">
        <v>923</v>
      </c>
      <c r="E901" s="99">
        <v>133.92</v>
      </c>
      <c r="F901" s="67">
        <v>131.4</v>
      </c>
      <c r="G901" s="95"/>
      <c r="H901" s="33">
        <v>40299</v>
      </c>
      <c r="I901" s="78"/>
      <c r="J901" s="26"/>
      <c r="K901" s="105" t="s">
        <v>1643</v>
      </c>
      <c r="L901" s="105" t="s">
        <v>1643</v>
      </c>
      <c r="M901" s="29"/>
      <c r="N901" s="14"/>
      <c r="O901" s="15"/>
      <c r="P901" s="15"/>
    </row>
    <row r="902" spans="1:16" s="2" customFormat="1" ht="34.5">
      <c r="A902" s="30" t="s">
        <v>1174</v>
      </c>
      <c r="B902" s="80" t="s">
        <v>2618</v>
      </c>
      <c r="C902" s="31" t="s">
        <v>464</v>
      </c>
      <c r="D902" s="32" t="s">
        <v>923</v>
      </c>
      <c r="E902" s="99">
        <v>267.84</v>
      </c>
      <c r="F902" s="67">
        <v>262.8</v>
      </c>
      <c r="G902" s="95"/>
      <c r="H902" s="33">
        <v>40299</v>
      </c>
      <c r="I902" s="78">
        <v>415.85</v>
      </c>
      <c r="J902" s="26">
        <v>415.85</v>
      </c>
      <c r="K902" s="105" t="s">
        <v>1643</v>
      </c>
      <c r="L902" s="105" t="s">
        <v>1643</v>
      </c>
      <c r="M902" s="29"/>
      <c r="N902" s="14"/>
      <c r="O902" s="15"/>
      <c r="P902" s="15"/>
    </row>
    <row r="903" spans="1:16" s="2" customFormat="1" ht="34.5">
      <c r="A903" s="30" t="s">
        <v>1177</v>
      </c>
      <c r="B903" s="80" t="s">
        <v>2619</v>
      </c>
      <c r="C903" s="31" t="s">
        <v>528</v>
      </c>
      <c r="D903" s="32" t="s">
        <v>923</v>
      </c>
      <c r="E903" s="99">
        <v>267.84</v>
      </c>
      <c r="F903" s="67">
        <v>288</v>
      </c>
      <c r="G903" s="95"/>
      <c r="H903" s="33">
        <v>40299</v>
      </c>
      <c r="I903" s="78">
        <v>384.98</v>
      </c>
      <c r="J903" s="26">
        <v>413.58</v>
      </c>
      <c r="K903" s="105" t="s">
        <v>1643</v>
      </c>
      <c r="L903" s="105" t="s">
        <v>1643</v>
      </c>
      <c r="M903" s="29"/>
      <c r="N903" s="14"/>
      <c r="O903" s="15"/>
      <c r="P903" s="15"/>
    </row>
    <row r="904" spans="1:16" s="2" customFormat="1" ht="34.5">
      <c r="A904" s="30" t="s">
        <v>1178</v>
      </c>
      <c r="B904" s="80" t="s">
        <v>2619</v>
      </c>
      <c r="C904" s="31" t="s">
        <v>529</v>
      </c>
      <c r="D904" s="32" t="s">
        <v>923</v>
      </c>
      <c r="E904" s="99">
        <v>401.76</v>
      </c>
      <c r="F904" s="67">
        <v>432</v>
      </c>
      <c r="G904" s="95"/>
      <c r="H904" s="33">
        <v>40299</v>
      </c>
      <c r="I904" s="78">
        <v>566.13</v>
      </c>
      <c r="J904" s="26">
        <v>606.14</v>
      </c>
      <c r="K904" s="105" t="s">
        <v>1643</v>
      </c>
      <c r="L904" s="105" t="s">
        <v>1643</v>
      </c>
      <c r="M904" s="29"/>
      <c r="N904" s="14"/>
      <c r="O904" s="15"/>
      <c r="P904" s="15"/>
    </row>
    <row r="905" spans="1:16" s="2" customFormat="1" ht="12.75">
      <c r="A905" s="11" t="s">
        <v>1179</v>
      </c>
      <c r="B905" s="106" t="s">
        <v>2619</v>
      </c>
      <c r="C905" s="31" t="s">
        <v>461</v>
      </c>
      <c r="D905" s="32" t="s">
        <v>923</v>
      </c>
      <c r="E905" s="99">
        <v>133.92</v>
      </c>
      <c r="F905" s="68">
        <v>144</v>
      </c>
      <c r="G905" s="95"/>
      <c r="H905" s="33">
        <v>40299</v>
      </c>
      <c r="I905" s="78">
        <v>155.9</v>
      </c>
      <c r="J905" s="13">
        <v>167.63</v>
      </c>
      <c r="K905" s="103">
        <v>125.5736003537612</v>
      </c>
      <c r="L905" s="103">
        <v>155.21</v>
      </c>
      <c r="M905" s="29">
        <f>I905-E905</f>
        <v>21.980000000000018</v>
      </c>
      <c r="N905" s="14">
        <f>J905-F905</f>
        <v>23.629999999999995</v>
      </c>
      <c r="O905" s="15">
        <v>0</v>
      </c>
      <c r="P905" s="15">
        <f>L905-F905</f>
        <v>11.210000000000008</v>
      </c>
    </row>
    <row r="906" spans="1:16" s="2" customFormat="1" ht="34.5">
      <c r="A906" s="30" t="s">
        <v>1180</v>
      </c>
      <c r="B906" s="80" t="s">
        <v>2619</v>
      </c>
      <c r="C906" s="31" t="s">
        <v>530</v>
      </c>
      <c r="D906" s="32" t="s">
        <v>923</v>
      </c>
      <c r="E906" s="99">
        <v>446.4</v>
      </c>
      <c r="F906" s="67">
        <v>480</v>
      </c>
      <c r="G906" s="95"/>
      <c r="H906" s="33">
        <v>40299</v>
      </c>
      <c r="I906" s="78">
        <v>625.19</v>
      </c>
      <c r="J906" s="26">
        <v>669.65</v>
      </c>
      <c r="K906" s="105" t="s">
        <v>1643</v>
      </c>
      <c r="L906" s="105" t="s">
        <v>1643</v>
      </c>
      <c r="M906" s="29"/>
      <c r="N906" s="14"/>
      <c r="O906" s="15"/>
      <c r="P906" s="15"/>
    </row>
    <row r="907" spans="1:16" s="2" customFormat="1" ht="68.25">
      <c r="A907" s="16" t="s">
        <v>1384</v>
      </c>
      <c r="B907" s="17" t="s">
        <v>1383</v>
      </c>
      <c r="C907" s="17" t="s">
        <v>1560</v>
      </c>
      <c r="D907" s="18" t="s">
        <v>1529</v>
      </c>
      <c r="E907" s="56" t="s">
        <v>2020</v>
      </c>
      <c r="F907" s="19"/>
      <c r="G907" s="96"/>
      <c r="H907" s="20">
        <v>40269</v>
      </c>
      <c r="I907" s="22"/>
      <c r="J907" s="90"/>
      <c r="K907" s="105"/>
      <c r="L907" s="105"/>
      <c r="M907" s="22"/>
      <c r="N907" s="85"/>
      <c r="O907" s="86"/>
      <c r="P907" s="86"/>
    </row>
    <row r="908" spans="1:16" s="2" customFormat="1" ht="12.75">
      <c r="A908" s="11" t="s">
        <v>2017</v>
      </c>
      <c r="B908" s="12" t="s">
        <v>2018</v>
      </c>
      <c r="C908" s="31" t="s">
        <v>2022</v>
      </c>
      <c r="D908" s="32" t="s">
        <v>1529</v>
      </c>
      <c r="E908" s="58">
        <v>33.32</v>
      </c>
      <c r="F908" s="13">
        <v>50.01</v>
      </c>
      <c r="G908" s="95"/>
      <c r="H908" s="33">
        <v>40269</v>
      </c>
      <c r="I908" s="29">
        <v>161.82</v>
      </c>
      <c r="J908" s="13">
        <v>113.32</v>
      </c>
      <c r="K908" s="103">
        <v>102.7301657731959</v>
      </c>
      <c r="L908" s="103">
        <v>113.32200000000002</v>
      </c>
      <c r="M908" s="29">
        <f>I908-E908</f>
        <v>128.5</v>
      </c>
      <c r="N908" s="14">
        <f>J908-F908</f>
        <v>63.309999999999995</v>
      </c>
      <c r="O908" s="15">
        <f>K908-F908</f>
        <v>52.72016577319591</v>
      </c>
      <c r="P908" s="15">
        <f>L908-F908</f>
        <v>63.31200000000002</v>
      </c>
    </row>
    <row r="909" spans="1:16" s="2" customFormat="1" ht="12.75">
      <c r="A909" s="11" t="s">
        <v>1613</v>
      </c>
      <c r="B909" s="12" t="s">
        <v>1768</v>
      </c>
      <c r="C909" s="31" t="s">
        <v>1614</v>
      </c>
      <c r="D909" s="32" t="s">
        <v>1529</v>
      </c>
      <c r="E909" s="58">
        <v>193.8</v>
      </c>
      <c r="F909" s="13">
        <v>76.40820000000001</v>
      </c>
      <c r="G909" s="95"/>
      <c r="H909" s="33">
        <v>40269</v>
      </c>
      <c r="I909" s="29">
        <v>193.8</v>
      </c>
      <c r="J909" s="14">
        <v>76.40345085881724</v>
      </c>
      <c r="K909" s="103">
        <v>114.00714524714829</v>
      </c>
      <c r="L909" s="103">
        <v>457.68096</v>
      </c>
      <c r="M909" s="29">
        <f>I909-E909</f>
        <v>0</v>
      </c>
      <c r="N909" s="14">
        <v>0</v>
      </c>
      <c r="O909" s="15">
        <f>K909-F909</f>
        <v>37.59894524714828</v>
      </c>
      <c r="P909" s="15">
        <f>L909-F909</f>
        <v>381.27276</v>
      </c>
    </row>
    <row r="910" spans="1:16" s="2" customFormat="1" ht="12.75">
      <c r="A910" s="11" t="s">
        <v>1615</v>
      </c>
      <c r="B910" s="12" t="s">
        <v>1768</v>
      </c>
      <c r="C910" s="31" t="s">
        <v>1616</v>
      </c>
      <c r="D910" s="32" t="s">
        <v>1529</v>
      </c>
      <c r="E910" s="58">
        <v>646</v>
      </c>
      <c r="F910" s="13">
        <v>254.69400000000002</v>
      </c>
      <c r="G910" s="95"/>
      <c r="H910" s="33">
        <v>40269</v>
      </c>
      <c r="I910" s="29">
        <v>646</v>
      </c>
      <c r="J910" s="14">
        <v>254.6892208113323</v>
      </c>
      <c r="K910" s="103">
        <v>406.2234022500001</v>
      </c>
      <c r="L910" s="103">
        <v>676.91668</v>
      </c>
      <c r="M910" s="29">
        <f>I910-E910</f>
        <v>0</v>
      </c>
      <c r="N910" s="14">
        <v>0</v>
      </c>
      <c r="O910" s="15">
        <f>K910-F910</f>
        <v>151.5294022500001</v>
      </c>
      <c r="P910" s="15">
        <f>L910-F910</f>
        <v>422.22268</v>
      </c>
    </row>
    <row r="911" spans="1:16" s="2" customFormat="1" ht="12.75">
      <c r="A911" s="11" t="s">
        <v>1619</v>
      </c>
      <c r="B911" s="12" t="s">
        <v>1769</v>
      </c>
      <c r="C911" s="31" t="s">
        <v>1620</v>
      </c>
      <c r="D911" s="32" t="s">
        <v>1529</v>
      </c>
      <c r="E911" s="58">
        <v>129.3</v>
      </c>
      <c r="F911" s="13">
        <v>57.321000000000005</v>
      </c>
      <c r="G911" s="95"/>
      <c r="H911" s="33">
        <v>40269</v>
      </c>
      <c r="I911" s="29">
        <v>129.3</v>
      </c>
      <c r="J911" s="14">
        <v>57.319253993034444</v>
      </c>
      <c r="K911" s="103">
        <v>82.66700095238096</v>
      </c>
      <c r="L911" s="103">
        <v>138.99336000000002</v>
      </c>
      <c r="M911" s="29">
        <f>I911-E911</f>
        <v>0</v>
      </c>
      <c r="N911" s="14">
        <v>0</v>
      </c>
      <c r="O911" s="15">
        <f>K911-F911</f>
        <v>25.346000952380955</v>
      </c>
      <c r="P911" s="15">
        <f>L911-F911</f>
        <v>81.67236000000003</v>
      </c>
    </row>
    <row r="912" spans="1:16" s="2" customFormat="1" ht="12.75">
      <c r="A912" s="11" t="s">
        <v>1621</v>
      </c>
      <c r="B912" s="12" t="s">
        <v>1769</v>
      </c>
      <c r="C912" s="31" t="s">
        <v>1622</v>
      </c>
      <c r="D912" s="32" t="s">
        <v>1529</v>
      </c>
      <c r="E912" s="58">
        <v>431</v>
      </c>
      <c r="F912" s="13">
        <v>191.07</v>
      </c>
      <c r="G912" s="95"/>
      <c r="H912" s="33">
        <v>40269</v>
      </c>
      <c r="I912" s="29">
        <v>431</v>
      </c>
      <c r="J912" s="14">
        <v>191.0689793598461</v>
      </c>
      <c r="K912" s="103">
        <v>264.46261097222225</v>
      </c>
      <c r="L912" s="103">
        <v>458.96312</v>
      </c>
      <c r="M912" s="29">
        <f>I912-E912</f>
        <v>0</v>
      </c>
      <c r="N912" s="14">
        <v>0</v>
      </c>
      <c r="O912" s="15">
        <f>K912-F912</f>
        <v>73.39261097222226</v>
      </c>
      <c r="P912" s="15">
        <f>L912-F912</f>
        <v>267.89312</v>
      </c>
    </row>
    <row r="913" spans="1:16" s="5" customFormat="1" ht="68.25">
      <c r="A913" s="34" t="s">
        <v>1795</v>
      </c>
      <c r="B913" s="35" t="s">
        <v>1791</v>
      </c>
      <c r="C913" s="35" t="s">
        <v>1622</v>
      </c>
      <c r="D913" s="36" t="s">
        <v>1529</v>
      </c>
      <c r="E913" s="56" t="s">
        <v>2020</v>
      </c>
      <c r="F913" s="65"/>
      <c r="G913" s="100"/>
      <c r="H913" s="20">
        <v>40269</v>
      </c>
      <c r="I913" s="101"/>
      <c r="J913" s="113"/>
      <c r="K913" s="105"/>
      <c r="L913" s="105"/>
      <c r="M913" s="22"/>
      <c r="N913" s="85"/>
      <c r="O913" s="86"/>
      <c r="P913" s="86"/>
    </row>
    <row r="914" spans="1:16" s="2" customFormat="1" ht="68.25">
      <c r="A914" s="34" t="s">
        <v>1796</v>
      </c>
      <c r="B914" s="35" t="s">
        <v>1791</v>
      </c>
      <c r="C914" s="35" t="s">
        <v>1560</v>
      </c>
      <c r="D914" s="36" t="s">
        <v>1529</v>
      </c>
      <c r="E914" s="56" t="s">
        <v>2020</v>
      </c>
      <c r="F914" s="65"/>
      <c r="G914" s="100"/>
      <c r="H914" s="20">
        <v>40269</v>
      </c>
      <c r="I914" s="101"/>
      <c r="J914" s="113"/>
      <c r="K914" s="105"/>
      <c r="L914" s="105"/>
      <c r="M914" s="22"/>
      <c r="N914" s="85"/>
      <c r="O914" s="86"/>
      <c r="P914" s="86"/>
    </row>
    <row r="915" spans="1:16" s="2" customFormat="1" ht="68.25">
      <c r="A915" s="34" t="s">
        <v>1797</v>
      </c>
      <c r="B915" s="35" t="s">
        <v>1791</v>
      </c>
      <c r="C915" s="35" t="s">
        <v>1560</v>
      </c>
      <c r="D915" s="36" t="s">
        <v>1529</v>
      </c>
      <c r="E915" s="56" t="s">
        <v>2020</v>
      </c>
      <c r="F915" s="65"/>
      <c r="G915" s="100"/>
      <c r="H915" s="20">
        <v>40269</v>
      </c>
      <c r="I915" s="101"/>
      <c r="J915" s="113"/>
      <c r="K915" s="105"/>
      <c r="L915" s="105"/>
      <c r="M915" s="22"/>
      <c r="N915" s="85"/>
      <c r="O915" s="86"/>
      <c r="P915" s="86"/>
    </row>
    <row r="916" spans="1:16" s="2" customFormat="1" ht="68.25">
      <c r="A916" s="34" t="s">
        <v>1798</v>
      </c>
      <c r="B916" s="35" t="s">
        <v>1791</v>
      </c>
      <c r="C916" s="35" t="s">
        <v>1620</v>
      </c>
      <c r="D916" s="36" t="s">
        <v>1529</v>
      </c>
      <c r="E916" s="56" t="s">
        <v>2020</v>
      </c>
      <c r="F916" s="65"/>
      <c r="G916" s="100"/>
      <c r="H916" s="20">
        <v>40269</v>
      </c>
      <c r="I916" s="101"/>
      <c r="J916" s="113"/>
      <c r="K916" s="105"/>
      <c r="L916" s="105"/>
      <c r="M916" s="22"/>
      <c r="N916" s="85"/>
      <c r="O916" s="86"/>
      <c r="P916" s="86"/>
    </row>
    <row r="917" spans="1:16" s="9" customFormat="1" ht="68.25">
      <c r="A917" s="34" t="s">
        <v>1799</v>
      </c>
      <c r="B917" s="35" t="s">
        <v>1800</v>
      </c>
      <c r="C917" s="35" t="s">
        <v>1616</v>
      </c>
      <c r="D917" s="36" t="s">
        <v>1529</v>
      </c>
      <c r="E917" s="56" t="s">
        <v>2020</v>
      </c>
      <c r="F917" s="65"/>
      <c r="G917" s="100"/>
      <c r="H917" s="20">
        <v>40269</v>
      </c>
      <c r="I917" s="101"/>
      <c r="J917" s="113"/>
      <c r="K917" s="105"/>
      <c r="L917" s="105"/>
      <c r="M917" s="22"/>
      <c r="N917" s="85"/>
      <c r="O917" s="86"/>
      <c r="P917" s="86"/>
    </row>
    <row r="918" spans="1:16" s="2" customFormat="1" ht="68.25">
      <c r="A918" s="34" t="s">
        <v>1801</v>
      </c>
      <c r="B918" s="35" t="s">
        <v>1800</v>
      </c>
      <c r="C918" s="35" t="s">
        <v>1616</v>
      </c>
      <c r="D918" s="36" t="s">
        <v>1529</v>
      </c>
      <c r="E918" s="56" t="s">
        <v>2020</v>
      </c>
      <c r="F918" s="65"/>
      <c r="G918" s="100"/>
      <c r="H918" s="20">
        <v>40269</v>
      </c>
      <c r="I918" s="101"/>
      <c r="J918" s="113"/>
      <c r="K918" s="105"/>
      <c r="L918" s="105"/>
      <c r="M918" s="22"/>
      <c r="N918" s="85"/>
      <c r="O918" s="86"/>
      <c r="P918" s="86"/>
    </row>
    <row r="919" spans="1:16" s="5" customFormat="1" ht="12.75">
      <c r="A919" s="11" t="s">
        <v>1408</v>
      </c>
      <c r="B919" s="12" t="s">
        <v>1407</v>
      </c>
      <c r="C919" s="31" t="s">
        <v>747</v>
      </c>
      <c r="D919" s="32" t="s">
        <v>1529</v>
      </c>
      <c r="E919" s="58">
        <v>535.5</v>
      </c>
      <c r="F919" s="13">
        <v>285.53</v>
      </c>
      <c r="G919" s="95"/>
      <c r="H919" s="33">
        <v>40269</v>
      </c>
      <c r="I919" s="29">
        <v>1263.59</v>
      </c>
      <c r="J919" s="14">
        <v>1354.43</v>
      </c>
      <c r="K919" s="103">
        <v>437.9093245792406</v>
      </c>
      <c r="L919" s="103">
        <v>614.67736</v>
      </c>
      <c r="M919" s="29">
        <f>I919-E919</f>
        <v>728.0899999999999</v>
      </c>
      <c r="N919" s="14">
        <f>J919-F919</f>
        <v>1068.9</v>
      </c>
      <c r="O919" s="15">
        <f>K919-F919</f>
        <v>152.37932457924063</v>
      </c>
      <c r="P919" s="15">
        <f>L919-F919</f>
        <v>329.14736000000005</v>
      </c>
    </row>
    <row r="920" spans="1:16" s="9" customFormat="1" ht="68.25">
      <c r="A920" s="34" t="s">
        <v>1802</v>
      </c>
      <c r="B920" s="35" t="s">
        <v>1407</v>
      </c>
      <c r="C920" s="35" t="s">
        <v>747</v>
      </c>
      <c r="D920" s="36" t="s">
        <v>1529</v>
      </c>
      <c r="E920" s="56" t="s">
        <v>2020</v>
      </c>
      <c r="F920" s="65"/>
      <c r="G920" s="100"/>
      <c r="H920" s="20">
        <v>40269</v>
      </c>
      <c r="I920" s="101"/>
      <c r="J920" s="113"/>
      <c r="K920" s="105"/>
      <c r="L920" s="105"/>
      <c r="M920" s="22"/>
      <c r="N920" s="85"/>
      <c r="O920" s="86"/>
      <c r="P920" s="86"/>
    </row>
    <row r="921" spans="1:16" s="5" customFormat="1" ht="12.75">
      <c r="A921" s="11" t="s">
        <v>1410</v>
      </c>
      <c r="B921" s="12" t="s">
        <v>1409</v>
      </c>
      <c r="C921" s="31" t="s">
        <v>1411</v>
      </c>
      <c r="D921" s="32" t="s">
        <v>1529</v>
      </c>
      <c r="E921" s="58">
        <v>749.25</v>
      </c>
      <c r="F921" s="13">
        <v>380.6</v>
      </c>
      <c r="G921" s="95"/>
      <c r="H921" s="33">
        <v>40269</v>
      </c>
      <c r="I921" s="78">
        <v>1815.4</v>
      </c>
      <c r="J921" s="14">
        <v>1832.05</v>
      </c>
      <c r="K921" s="103">
        <v>580.2757618052906</v>
      </c>
      <c r="L921" s="103">
        <v>637.08788</v>
      </c>
      <c r="M921" s="29">
        <f>I921-E921</f>
        <v>1066.15</v>
      </c>
      <c r="N921" s="14">
        <f>J921-F921</f>
        <v>1451.4499999999998</v>
      </c>
      <c r="O921" s="15">
        <f>K921-F921</f>
        <v>199.67576180529056</v>
      </c>
      <c r="P921" s="15">
        <f>L921-F921</f>
        <v>256.48788</v>
      </c>
    </row>
    <row r="922" spans="1:16" s="5" customFormat="1" ht="68.25">
      <c r="A922" s="34" t="s">
        <v>1803</v>
      </c>
      <c r="B922" s="35" t="s">
        <v>1409</v>
      </c>
      <c r="C922" s="35" t="s">
        <v>1411</v>
      </c>
      <c r="D922" s="36" t="s">
        <v>1529</v>
      </c>
      <c r="E922" s="56" t="s">
        <v>2020</v>
      </c>
      <c r="F922" s="65"/>
      <c r="G922" s="100"/>
      <c r="H922" s="20">
        <v>40269</v>
      </c>
      <c r="I922" s="101"/>
      <c r="J922" s="113"/>
      <c r="K922" s="105"/>
      <c r="L922" s="105"/>
      <c r="M922" s="22"/>
      <c r="N922" s="85"/>
      <c r="O922" s="86"/>
      <c r="P922" s="86"/>
    </row>
    <row r="923" spans="1:16" s="5" customFormat="1" ht="34.5">
      <c r="A923" s="30" t="s">
        <v>1353</v>
      </c>
      <c r="B923" s="31" t="s">
        <v>1354</v>
      </c>
      <c r="C923" s="31" t="s">
        <v>885</v>
      </c>
      <c r="D923" s="32" t="s">
        <v>1529</v>
      </c>
      <c r="E923" s="58">
        <v>29.02</v>
      </c>
      <c r="F923" s="26">
        <v>40.16</v>
      </c>
      <c r="G923" s="95"/>
      <c r="H923" s="33">
        <v>40269</v>
      </c>
      <c r="I923" s="29">
        <v>43.32</v>
      </c>
      <c r="J923" s="28">
        <v>59.84</v>
      </c>
      <c r="K923" s="105" t="s">
        <v>1643</v>
      </c>
      <c r="L923" s="105" t="s">
        <v>1643</v>
      </c>
      <c r="M923" s="29"/>
      <c r="N923" s="14"/>
      <c r="O923" s="15"/>
      <c r="P923" s="15"/>
    </row>
    <row r="924" spans="1:16" s="5" customFormat="1" ht="34.5">
      <c r="A924" s="30" t="s">
        <v>1355</v>
      </c>
      <c r="B924" s="31" t="s">
        <v>1354</v>
      </c>
      <c r="C924" s="31" t="s">
        <v>1356</v>
      </c>
      <c r="D924" s="32" t="s">
        <v>1529</v>
      </c>
      <c r="E924" s="58">
        <v>58.05</v>
      </c>
      <c r="F924" s="26">
        <v>80.33</v>
      </c>
      <c r="G924" s="95"/>
      <c r="H924" s="33">
        <v>40269</v>
      </c>
      <c r="I924" s="29">
        <v>88.95</v>
      </c>
      <c r="J924" s="28">
        <v>119.68</v>
      </c>
      <c r="K924" s="105" t="s">
        <v>1643</v>
      </c>
      <c r="L924" s="105" t="s">
        <v>1643</v>
      </c>
      <c r="M924" s="29"/>
      <c r="N924" s="14"/>
      <c r="O924" s="15"/>
      <c r="P924" s="15"/>
    </row>
    <row r="925" spans="1:16" s="9" customFormat="1" ht="34.5">
      <c r="A925" s="30" t="s">
        <v>1360</v>
      </c>
      <c r="B925" s="31" t="s">
        <v>1361</v>
      </c>
      <c r="C925" s="31" t="s">
        <v>1560</v>
      </c>
      <c r="D925" s="32" t="s">
        <v>1529</v>
      </c>
      <c r="E925" s="58">
        <v>58.05</v>
      </c>
      <c r="F925" s="26">
        <v>53.58</v>
      </c>
      <c r="G925" s="95"/>
      <c r="H925" s="33">
        <v>40269</v>
      </c>
      <c r="I925" s="29">
        <v>88.95</v>
      </c>
      <c r="J925" s="28">
        <v>97.24</v>
      </c>
      <c r="K925" s="105" t="s">
        <v>1643</v>
      </c>
      <c r="L925" s="105" t="s">
        <v>1643</v>
      </c>
      <c r="M925" s="29"/>
      <c r="N925" s="14"/>
      <c r="O925" s="15"/>
      <c r="P925" s="15"/>
    </row>
    <row r="926" spans="1:16" s="2" customFormat="1" ht="34.5">
      <c r="A926" s="30" t="s">
        <v>1362</v>
      </c>
      <c r="B926" s="31" t="s">
        <v>1361</v>
      </c>
      <c r="C926" s="31" t="s">
        <v>1636</v>
      </c>
      <c r="D926" s="32" t="s">
        <v>1529</v>
      </c>
      <c r="E926" s="58">
        <v>116.1</v>
      </c>
      <c r="F926" s="26">
        <v>107.17</v>
      </c>
      <c r="G926" s="95"/>
      <c r="H926" s="33">
        <v>40269</v>
      </c>
      <c r="I926" s="29">
        <v>176.05</v>
      </c>
      <c r="J926" s="28">
        <v>194.48</v>
      </c>
      <c r="K926" s="105" t="s">
        <v>1643</v>
      </c>
      <c r="L926" s="105" t="s">
        <v>1643</v>
      </c>
      <c r="M926" s="29"/>
      <c r="N926" s="14"/>
      <c r="O926" s="15"/>
      <c r="P926" s="15"/>
    </row>
    <row r="927" spans="1:16" s="2" customFormat="1" ht="34.5">
      <c r="A927" s="30" t="s">
        <v>1350</v>
      </c>
      <c r="B927" s="31" t="s">
        <v>1351</v>
      </c>
      <c r="C927" s="31" t="s">
        <v>778</v>
      </c>
      <c r="D927" s="32" t="s">
        <v>1529</v>
      </c>
      <c r="E927" s="58">
        <v>232.2</v>
      </c>
      <c r="F927" s="26">
        <v>142.76</v>
      </c>
      <c r="G927" s="95"/>
      <c r="H927" s="33">
        <v>40269</v>
      </c>
      <c r="I927" s="29">
        <v>352.79</v>
      </c>
      <c r="J927" s="28">
        <v>356.07</v>
      </c>
      <c r="K927" s="105" t="s">
        <v>1643</v>
      </c>
      <c r="L927" s="105" t="s">
        <v>1643</v>
      </c>
      <c r="M927" s="29"/>
      <c r="N927" s="14"/>
      <c r="O927" s="15"/>
      <c r="P927" s="15"/>
    </row>
    <row r="928" spans="1:16" s="2" customFormat="1" ht="34.5">
      <c r="A928" s="30" t="s">
        <v>1352</v>
      </c>
      <c r="B928" s="31" t="s">
        <v>1351</v>
      </c>
      <c r="C928" s="31" t="s">
        <v>774</v>
      </c>
      <c r="D928" s="32" t="s">
        <v>1529</v>
      </c>
      <c r="E928" s="58">
        <v>116.1</v>
      </c>
      <c r="F928" s="26">
        <v>71.38</v>
      </c>
      <c r="G928" s="95"/>
      <c r="H928" s="33">
        <v>40269</v>
      </c>
      <c r="I928" s="29">
        <v>176.05</v>
      </c>
      <c r="J928" s="28">
        <v>179.52</v>
      </c>
      <c r="K928" s="105" t="s">
        <v>1643</v>
      </c>
      <c r="L928" s="105" t="s">
        <v>1643</v>
      </c>
      <c r="M928" s="29"/>
      <c r="N928" s="14"/>
      <c r="O928" s="15"/>
      <c r="P928" s="15"/>
    </row>
    <row r="929" spans="1:16" s="2" customFormat="1" ht="34.5">
      <c r="A929" s="30" t="s">
        <v>1357</v>
      </c>
      <c r="B929" s="31" t="s">
        <v>1358</v>
      </c>
      <c r="C929" s="31" t="s">
        <v>1725</v>
      </c>
      <c r="D929" s="32" t="s">
        <v>1529</v>
      </c>
      <c r="E929" s="58">
        <v>174</v>
      </c>
      <c r="F929" s="26">
        <v>95.18</v>
      </c>
      <c r="G929" s="95"/>
      <c r="H929" s="33">
        <v>40269</v>
      </c>
      <c r="I929" s="29">
        <v>352.79</v>
      </c>
      <c r="J929" s="28">
        <v>326.81</v>
      </c>
      <c r="K929" s="105" t="s">
        <v>1643</v>
      </c>
      <c r="L929" s="105" t="s">
        <v>1643</v>
      </c>
      <c r="M929" s="29"/>
      <c r="N929" s="14"/>
      <c r="O929" s="15"/>
      <c r="P929" s="15"/>
    </row>
    <row r="930" spans="1:16" s="2" customFormat="1" ht="12.75">
      <c r="A930" s="11" t="s">
        <v>2536</v>
      </c>
      <c r="B930" s="12" t="s">
        <v>2537</v>
      </c>
      <c r="C930" s="31" t="s">
        <v>2538</v>
      </c>
      <c r="D930" s="32" t="s">
        <v>1542</v>
      </c>
      <c r="E930" s="58">
        <v>94.95</v>
      </c>
      <c r="F930" s="13">
        <v>79.33</v>
      </c>
      <c r="G930" s="95"/>
      <c r="H930" s="33" t="s">
        <v>2521</v>
      </c>
      <c r="I930" s="29">
        <v>221.5</v>
      </c>
      <c r="J930" s="14">
        <v>203.56</v>
      </c>
      <c r="K930" s="103">
        <v>138.38688300469485</v>
      </c>
      <c r="L930" s="103">
        <v>142.5688</v>
      </c>
      <c r="M930" s="29">
        <f>I930-E930</f>
        <v>126.55</v>
      </c>
      <c r="N930" s="14">
        <f>J930-F930</f>
        <v>124.23</v>
      </c>
      <c r="O930" s="15">
        <f>K930-F930</f>
        <v>59.05688300469485</v>
      </c>
      <c r="P930" s="15">
        <f>L930-F930</f>
        <v>63.23880000000001</v>
      </c>
    </row>
    <row r="931" spans="1:16" s="4" customFormat="1" ht="34.5">
      <c r="A931" s="11" t="s">
        <v>2539</v>
      </c>
      <c r="B931" s="12" t="s">
        <v>2537</v>
      </c>
      <c r="C931" s="31" t="s">
        <v>2538</v>
      </c>
      <c r="D931" s="32" t="s">
        <v>1542</v>
      </c>
      <c r="E931" s="58" t="s">
        <v>2367</v>
      </c>
      <c r="F931" s="13">
        <v>79.33</v>
      </c>
      <c r="G931" s="95"/>
      <c r="H931" s="33" t="s">
        <v>2521</v>
      </c>
      <c r="I931" s="29"/>
      <c r="J931" s="14">
        <v>203.56</v>
      </c>
      <c r="K931" s="103">
        <v>142.5688</v>
      </c>
      <c r="L931" s="103">
        <v>142.5688</v>
      </c>
      <c r="M931" s="58" t="s">
        <v>2367</v>
      </c>
      <c r="N931" s="14">
        <f>J931-F931</f>
        <v>124.23</v>
      </c>
      <c r="O931" s="15">
        <f>K931-F931</f>
        <v>63.23880000000001</v>
      </c>
      <c r="P931" s="15">
        <f>L931-F931</f>
        <v>63.23880000000001</v>
      </c>
    </row>
    <row r="932" spans="1:16" s="2" customFormat="1" ht="34.5">
      <c r="A932" s="30" t="s">
        <v>1359</v>
      </c>
      <c r="B932" s="31" t="s">
        <v>1358</v>
      </c>
      <c r="C932" s="31" t="s">
        <v>2358</v>
      </c>
      <c r="D932" s="32" t="s">
        <v>1529</v>
      </c>
      <c r="E932" s="58">
        <v>348</v>
      </c>
      <c r="F932" s="26">
        <v>190.35</v>
      </c>
      <c r="G932" s="95"/>
      <c r="H932" s="33">
        <v>40269</v>
      </c>
      <c r="I932" s="29">
        <v>700.42</v>
      </c>
      <c r="J932" s="28">
        <v>634.81</v>
      </c>
      <c r="K932" s="105" t="s">
        <v>1643</v>
      </c>
      <c r="L932" s="105" t="s">
        <v>1643</v>
      </c>
      <c r="M932" s="29"/>
      <c r="N932" s="14"/>
      <c r="O932" s="15"/>
      <c r="P932" s="15"/>
    </row>
    <row r="933" spans="1:16" s="2" customFormat="1" ht="12.75">
      <c r="A933" s="11" t="s">
        <v>1283</v>
      </c>
      <c r="B933" s="106" t="s">
        <v>2678</v>
      </c>
      <c r="C933" s="31" t="s">
        <v>472</v>
      </c>
      <c r="D933" s="32" t="s">
        <v>1529</v>
      </c>
      <c r="E933" s="99">
        <v>53.85</v>
      </c>
      <c r="F933" s="68">
        <v>23.7</v>
      </c>
      <c r="G933" s="95"/>
      <c r="H933" s="33">
        <v>40299</v>
      </c>
      <c r="I933" s="78">
        <v>58.73</v>
      </c>
      <c r="J933" s="13">
        <v>63.16</v>
      </c>
      <c r="K933" s="103">
        <v>58.802985531914906</v>
      </c>
      <c r="L933" s="103">
        <v>62.02416000000001</v>
      </c>
      <c r="M933" s="29">
        <f>I933-E933</f>
        <v>4.8799999999999955</v>
      </c>
      <c r="N933" s="14">
        <f>J933-F933</f>
        <v>39.459999999999994</v>
      </c>
      <c r="O933" s="15">
        <f>K933-F933</f>
        <v>35.10298553191491</v>
      </c>
      <c r="P933" s="15">
        <f>L933-F933</f>
        <v>38.324160000000006</v>
      </c>
    </row>
    <row r="934" spans="1:16" s="4" customFormat="1" ht="34.5">
      <c r="A934" s="30" t="s">
        <v>1284</v>
      </c>
      <c r="B934" s="80" t="s">
        <v>2678</v>
      </c>
      <c r="C934" s="31" t="s">
        <v>516</v>
      </c>
      <c r="D934" s="32" t="s">
        <v>1529</v>
      </c>
      <c r="E934" s="99">
        <v>89.74</v>
      </c>
      <c r="F934" s="67">
        <v>39.5</v>
      </c>
      <c r="G934" s="95"/>
      <c r="H934" s="33">
        <v>40299</v>
      </c>
      <c r="I934" s="78">
        <v>104.35</v>
      </c>
      <c r="J934" s="26">
        <v>112.2</v>
      </c>
      <c r="K934" s="105" t="s">
        <v>1643</v>
      </c>
      <c r="L934" s="105" t="s">
        <v>1643</v>
      </c>
      <c r="M934" s="29"/>
      <c r="N934" s="14"/>
      <c r="O934" s="15"/>
      <c r="P934" s="15"/>
    </row>
    <row r="935" spans="1:16" s="5" customFormat="1" ht="34.5">
      <c r="A935" s="30" t="s">
        <v>1285</v>
      </c>
      <c r="B935" s="80" t="s">
        <v>2678</v>
      </c>
      <c r="C935" s="31" t="s">
        <v>473</v>
      </c>
      <c r="D935" s="32" t="s">
        <v>1529</v>
      </c>
      <c r="E935" s="99">
        <v>107.69</v>
      </c>
      <c r="F935" s="67">
        <v>47.4</v>
      </c>
      <c r="G935" s="95"/>
      <c r="H935" s="33">
        <v>40299</v>
      </c>
      <c r="I935" s="78">
        <v>125.22</v>
      </c>
      <c r="J935" s="26">
        <v>134.64</v>
      </c>
      <c r="K935" s="105" t="s">
        <v>1643</v>
      </c>
      <c r="L935" s="105" t="s">
        <v>1643</v>
      </c>
      <c r="M935" s="29"/>
      <c r="N935" s="14"/>
      <c r="O935" s="15"/>
      <c r="P935" s="15"/>
    </row>
    <row r="936" spans="1:16" s="5" customFormat="1" ht="34.5">
      <c r="A936" s="30" t="s">
        <v>1286</v>
      </c>
      <c r="B936" s="80" t="s">
        <v>2678</v>
      </c>
      <c r="C936" s="31" t="s">
        <v>517</v>
      </c>
      <c r="D936" s="32" t="s">
        <v>1529</v>
      </c>
      <c r="E936" s="99">
        <v>161.54</v>
      </c>
      <c r="F936" s="67">
        <v>71.1</v>
      </c>
      <c r="G936" s="95"/>
      <c r="H936" s="33">
        <v>40299</v>
      </c>
      <c r="I936" s="78">
        <v>187.82</v>
      </c>
      <c r="J936" s="26">
        <v>201.96</v>
      </c>
      <c r="K936" s="105" t="s">
        <v>1643</v>
      </c>
      <c r="L936" s="105" t="s">
        <v>1643</v>
      </c>
      <c r="M936" s="29"/>
      <c r="N936" s="14"/>
      <c r="O936" s="15"/>
      <c r="P936" s="15"/>
    </row>
    <row r="937" spans="1:16" s="4" customFormat="1" ht="12.75">
      <c r="A937" s="11" t="s">
        <v>762</v>
      </c>
      <c r="B937" s="12" t="s">
        <v>1778</v>
      </c>
      <c r="C937" s="31" t="s">
        <v>580</v>
      </c>
      <c r="D937" s="32" t="s">
        <v>1542</v>
      </c>
      <c r="E937" s="58">
        <v>30.87</v>
      </c>
      <c r="F937" s="13">
        <v>30.24</v>
      </c>
      <c r="G937" s="95"/>
      <c r="H937" s="33" t="s">
        <v>2521</v>
      </c>
      <c r="I937" s="29">
        <v>57.01</v>
      </c>
      <c r="J937" s="14">
        <v>62.23360000000002</v>
      </c>
      <c r="K937" s="103">
        <v>62.23360000000002</v>
      </c>
      <c r="L937" s="103">
        <v>62.23360000000002</v>
      </c>
      <c r="M937" s="29">
        <f>I937-E937</f>
        <v>26.139999999999997</v>
      </c>
      <c r="N937" s="14">
        <f>J937-F937</f>
        <v>31.99360000000002</v>
      </c>
      <c r="O937" s="15">
        <f>K937-F937</f>
        <v>31.99360000000002</v>
      </c>
      <c r="P937" s="15">
        <f>L937-F937</f>
        <v>31.99360000000002</v>
      </c>
    </row>
    <row r="938" spans="1:16" s="5" customFormat="1" ht="12.75">
      <c r="A938" s="11" t="s">
        <v>763</v>
      </c>
      <c r="B938" s="12" t="s">
        <v>1778</v>
      </c>
      <c r="C938" s="31" t="s">
        <v>764</v>
      </c>
      <c r="D938" s="32" t="s">
        <v>1542</v>
      </c>
      <c r="E938" s="58">
        <v>441</v>
      </c>
      <c r="F938" s="13">
        <v>432</v>
      </c>
      <c r="G938" s="95"/>
      <c r="H938" s="33" t="s">
        <v>2521</v>
      </c>
      <c r="I938" s="29">
        <v>441</v>
      </c>
      <c r="J938" s="14">
        <v>431.9936023784772</v>
      </c>
      <c r="K938" s="103">
        <v>457.96212</v>
      </c>
      <c r="L938" s="103">
        <v>469.11128</v>
      </c>
      <c r="M938" s="29">
        <f>I938-E938</f>
        <v>0</v>
      </c>
      <c r="N938" s="14">
        <v>0</v>
      </c>
      <c r="O938" s="15">
        <f>K938-F938</f>
        <v>25.962120000000027</v>
      </c>
      <c r="P938" s="15">
        <f>L938-F938</f>
        <v>37.11128000000002</v>
      </c>
    </row>
    <row r="939" spans="1:16" s="4" customFormat="1" ht="12.75">
      <c r="A939" s="11" t="s">
        <v>799</v>
      </c>
      <c r="B939" s="12" t="s">
        <v>1778</v>
      </c>
      <c r="C939" s="31" t="s">
        <v>774</v>
      </c>
      <c r="D939" s="32" t="s">
        <v>1542</v>
      </c>
      <c r="E939" s="58">
        <v>132.3</v>
      </c>
      <c r="F939" s="13">
        <v>129.6</v>
      </c>
      <c r="G939" s="95"/>
      <c r="H939" s="33" t="s">
        <v>2521</v>
      </c>
      <c r="I939" s="29">
        <v>132.3</v>
      </c>
      <c r="J939" s="13">
        <v>129.6</v>
      </c>
      <c r="K939" s="103">
        <v>138.80789519650656</v>
      </c>
      <c r="L939" s="103">
        <v>142.26960000000003</v>
      </c>
      <c r="M939" s="29">
        <f>I939-E939</f>
        <v>0</v>
      </c>
      <c r="N939" s="14">
        <f>J939-F939</f>
        <v>0</v>
      </c>
      <c r="O939" s="15">
        <f>K939-F939</f>
        <v>9.20789519650657</v>
      </c>
      <c r="P939" s="15">
        <f>L939-F939</f>
        <v>12.669600000000031</v>
      </c>
    </row>
    <row r="940" spans="1:16" s="4" customFormat="1" ht="12.75">
      <c r="A940" s="11" t="s">
        <v>1287</v>
      </c>
      <c r="B940" s="106" t="s">
        <v>2678</v>
      </c>
      <c r="C940" s="31" t="s">
        <v>474</v>
      </c>
      <c r="D940" s="32" t="s">
        <v>1529</v>
      </c>
      <c r="E940" s="99">
        <v>179.49</v>
      </c>
      <c r="F940" s="68">
        <v>79</v>
      </c>
      <c r="G940" s="95"/>
      <c r="H940" s="33">
        <v>40299</v>
      </c>
      <c r="I940" s="78">
        <v>195.75</v>
      </c>
      <c r="J940" s="13">
        <v>210.49</v>
      </c>
      <c r="K940" s="103">
        <v>196.74771707317078</v>
      </c>
      <c r="L940" s="103">
        <v>210.48720000000003</v>
      </c>
      <c r="M940" s="29">
        <f>I940-E940</f>
        <v>16.25999999999999</v>
      </c>
      <c r="N940" s="14">
        <f>J940-F940</f>
        <v>131.49</v>
      </c>
      <c r="O940" s="15">
        <f>K940-F940</f>
        <v>117.74771707317078</v>
      </c>
      <c r="P940" s="15">
        <f>L940-F940</f>
        <v>131.48720000000003</v>
      </c>
    </row>
    <row r="941" spans="1:16" s="2" customFormat="1" ht="12.75">
      <c r="A941" s="11" t="s">
        <v>1278</v>
      </c>
      <c r="B941" s="106" t="s">
        <v>2677</v>
      </c>
      <c r="C941" s="31" t="s">
        <v>583</v>
      </c>
      <c r="D941" s="32" t="s">
        <v>1529</v>
      </c>
      <c r="E941" s="99">
        <v>130.76</v>
      </c>
      <c r="F941" s="68">
        <v>42.3</v>
      </c>
      <c r="G941" s="95"/>
      <c r="H941" s="33">
        <v>40299</v>
      </c>
      <c r="I941" s="78">
        <v>140.82</v>
      </c>
      <c r="J941" s="13">
        <v>151.43</v>
      </c>
      <c r="K941" s="103">
        <v>140.81848</v>
      </c>
      <c r="L941" s="103">
        <v>140.81848</v>
      </c>
      <c r="M941" s="29">
        <f>I941-E941</f>
        <v>10.060000000000002</v>
      </c>
      <c r="N941" s="14">
        <f>J941-F941</f>
        <v>109.13000000000001</v>
      </c>
      <c r="O941" s="15">
        <f>K941-F941</f>
        <v>98.51848</v>
      </c>
      <c r="P941" s="15">
        <f>L941-F941</f>
        <v>98.51848</v>
      </c>
    </row>
    <row r="942" spans="1:16" s="2" customFormat="1" ht="34.5">
      <c r="A942" s="30" t="s">
        <v>1279</v>
      </c>
      <c r="B942" s="80" t="s">
        <v>2677</v>
      </c>
      <c r="C942" s="31" t="s">
        <v>475</v>
      </c>
      <c r="D942" s="32" t="s">
        <v>1529</v>
      </c>
      <c r="E942" s="99">
        <v>217.93</v>
      </c>
      <c r="F942" s="67">
        <v>70.5</v>
      </c>
      <c r="G942" s="95"/>
      <c r="H942" s="33">
        <v>40299</v>
      </c>
      <c r="I942" s="78">
        <v>345.1</v>
      </c>
      <c r="J942" s="26">
        <v>370.7</v>
      </c>
      <c r="K942" s="105" t="s">
        <v>1643</v>
      </c>
      <c r="L942" s="105" t="s">
        <v>1643</v>
      </c>
      <c r="M942" s="29"/>
      <c r="N942" s="14"/>
      <c r="O942" s="15"/>
      <c r="P942" s="15"/>
    </row>
    <row r="943" spans="1:16" s="2" customFormat="1" ht="34.5">
      <c r="A943" s="30" t="s">
        <v>1280</v>
      </c>
      <c r="B943" s="80" t="s">
        <v>2677</v>
      </c>
      <c r="C943" s="31" t="s">
        <v>455</v>
      </c>
      <c r="D943" s="32" t="s">
        <v>1529</v>
      </c>
      <c r="E943" s="99">
        <v>261.52</v>
      </c>
      <c r="F943" s="67">
        <v>84.6</v>
      </c>
      <c r="G943" s="95"/>
      <c r="H943" s="33">
        <v>40299</v>
      </c>
      <c r="I943" s="78">
        <v>413.13</v>
      </c>
      <c r="J943" s="26">
        <v>443.85</v>
      </c>
      <c r="K943" s="105" t="s">
        <v>1643</v>
      </c>
      <c r="L943" s="105" t="s">
        <v>1643</v>
      </c>
      <c r="M943" s="29"/>
      <c r="N943" s="14"/>
      <c r="O943" s="15"/>
      <c r="P943" s="15"/>
    </row>
    <row r="944" spans="1:16" s="4" customFormat="1" ht="34.5">
      <c r="A944" s="30" t="s">
        <v>1281</v>
      </c>
      <c r="B944" s="80" t="s">
        <v>2677</v>
      </c>
      <c r="C944" s="31" t="s">
        <v>73</v>
      </c>
      <c r="D944" s="32" t="s">
        <v>1529</v>
      </c>
      <c r="E944" s="99">
        <v>392.27</v>
      </c>
      <c r="F944" s="67">
        <v>126.9</v>
      </c>
      <c r="G944" s="95"/>
      <c r="H944" s="33">
        <v>40299</v>
      </c>
      <c r="I944" s="78">
        <v>605.48</v>
      </c>
      <c r="J944" s="26">
        <v>648.45</v>
      </c>
      <c r="K944" s="105" t="s">
        <v>1643</v>
      </c>
      <c r="L944" s="105" t="s">
        <v>1643</v>
      </c>
      <c r="M944" s="29"/>
      <c r="N944" s="14"/>
      <c r="O944" s="15"/>
      <c r="P944" s="15"/>
    </row>
    <row r="945" spans="1:16" s="5" customFormat="1" ht="12.75">
      <c r="A945" s="11" t="s">
        <v>1282</v>
      </c>
      <c r="B945" s="106" t="s">
        <v>2677</v>
      </c>
      <c r="C945" s="31" t="s">
        <v>463</v>
      </c>
      <c r="D945" s="32" t="s">
        <v>1529</v>
      </c>
      <c r="E945" s="99">
        <v>435.85</v>
      </c>
      <c r="F945" s="68">
        <v>141</v>
      </c>
      <c r="G945" s="95"/>
      <c r="H945" s="33">
        <v>40299</v>
      </c>
      <c r="I945" s="78">
        <v>464.84</v>
      </c>
      <c r="J945" s="13">
        <v>497.22</v>
      </c>
      <c r="K945" s="103">
        <v>428.2584284582083</v>
      </c>
      <c r="L945" s="103">
        <v>497.22332</v>
      </c>
      <c r="M945" s="29">
        <f aca="true" t="shared" si="82" ref="M945:N947">I945-E945</f>
        <v>28.989999999999952</v>
      </c>
      <c r="N945" s="14">
        <f t="shared" si="82"/>
        <v>356.22</v>
      </c>
      <c r="O945" s="15">
        <f>K945-F945</f>
        <v>287.2584284582083</v>
      </c>
      <c r="P945" s="15">
        <f>L945-F945</f>
        <v>356.22332</v>
      </c>
    </row>
    <row r="946" spans="1:16" s="2" customFormat="1" ht="12.75">
      <c r="A946" s="11" t="s">
        <v>1581</v>
      </c>
      <c r="B946" s="12" t="s">
        <v>1582</v>
      </c>
      <c r="C946" s="31" t="s">
        <v>1560</v>
      </c>
      <c r="D946" s="32" t="s">
        <v>1529</v>
      </c>
      <c r="E946" s="58">
        <v>114.71</v>
      </c>
      <c r="F946" s="13">
        <v>57.321000000000005</v>
      </c>
      <c r="G946" s="95"/>
      <c r="H946" s="33">
        <v>40269</v>
      </c>
      <c r="I946" s="29">
        <v>114.71</v>
      </c>
      <c r="J946" s="13">
        <v>132.08</v>
      </c>
      <c r="K946" s="103">
        <v>100.85471000000003</v>
      </c>
      <c r="L946" s="103">
        <v>132.08184000000003</v>
      </c>
      <c r="M946" s="29">
        <f t="shared" si="82"/>
        <v>0</v>
      </c>
      <c r="N946" s="14">
        <f t="shared" si="82"/>
        <v>74.75900000000001</v>
      </c>
      <c r="O946" s="15">
        <f>K946-F946</f>
        <v>43.53371000000002</v>
      </c>
      <c r="P946" s="15">
        <f>L946-F946</f>
        <v>74.76084000000003</v>
      </c>
    </row>
    <row r="947" spans="1:16" s="5" customFormat="1" ht="12.75">
      <c r="A947" s="11" t="s">
        <v>1579</v>
      </c>
      <c r="B947" s="12" t="s">
        <v>1580</v>
      </c>
      <c r="C947" s="31" t="s">
        <v>774</v>
      </c>
      <c r="D947" s="32" t="s">
        <v>1529</v>
      </c>
      <c r="E947" s="58">
        <v>188.34</v>
      </c>
      <c r="F947" s="13">
        <v>76.40820000000001</v>
      </c>
      <c r="G947" s="95"/>
      <c r="H947" s="33">
        <v>40269</v>
      </c>
      <c r="I947" s="29">
        <v>188.34</v>
      </c>
      <c r="J947" s="13">
        <v>197.92</v>
      </c>
      <c r="K947" s="103">
        <v>139.02443076923078</v>
      </c>
      <c r="L947" s="103">
        <v>190.76992</v>
      </c>
      <c r="M947" s="29">
        <f t="shared" si="82"/>
        <v>0</v>
      </c>
      <c r="N947" s="14">
        <f t="shared" si="82"/>
        <v>121.51179999999998</v>
      </c>
      <c r="O947" s="15">
        <f>K947-F947</f>
        <v>62.61623076923077</v>
      </c>
      <c r="P947" s="15">
        <f>L947-F947</f>
        <v>114.36172</v>
      </c>
    </row>
    <row r="948" spans="1:16" s="4" customFormat="1" ht="34.5">
      <c r="A948" s="30" t="s">
        <v>2159</v>
      </c>
      <c r="B948" s="31" t="s">
        <v>2160</v>
      </c>
      <c r="C948" s="31" t="s">
        <v>2161</v>
      </c>
      <c r="D948" s="32" t="s">
        <v>1529</v>
      </c>
      <c r="E948" s="58">
        <v>33.84</v>
      </c>
      <c r="F948" s="26">
        <v>57.11</v>
      </c>
      <c r="G948" s="95"/>
      <c r="H948" s="33">
        <v>40269</v>
      </c>
      <c r="I948" s="29">
        <v>33.84</v>
      </c>
      <c r="J948" s="26">
        <v>86.35</v>
      </c>
      <c r="K948" s="105" t="s">
        <v>1643</v>
      </c>
      <c r="L948" s="105" t="s">
        <v>1643</v>
      </c>
      <c r="M948" s="29"/>
      <c r="N948" s="14"/>
      <c r="O948" s="15"/>
      <c r="P948" s="15"/>
    </row>
    <row r="949" spans="1:16" s="2" customFormat="1" ht="34.5">
      <c r="A949" s="30" t="s">
        <v>2162</v>
      </c>
      <c r="B949" s="31" t="s">
        <v>2163</v>
      </c>
      <c r="C949" s="31" t="s">
        <v>2127</v>
      </c>
      <c r="D949" s="32" t="s">
        <v>1529</v>
      </c>
      <c r="E949" s="58">
        <v>142</v>
      </c>
      <c r="F949" s="26">
        <v>101.44</v>
      </c>
      <c r="G949" s="95"/>
      <c r="H949" s="33">
        <v>40269</v>
      </c>
      <c r="I949" s="29">
        <v>142</v>
      </c>
      <c r="J949" s="26">
        <v>153.53</v>
      </c>
      <c r="K949" s="105" t="s">
        <v>1643</v>
      </c>
      <c r="L949" s="105" t="s">
        <v>1643</v>
      </c>
      <c r="M949" s="29"/>
      <c r="N949" s="14"/>
      <c r="O949" s="15"/>
      <c r="P949" s="15"/>
    </row>
    <row r="950" spans="1:16" s="2" customFormat="1" ht="12.75">
      <c r="A950" s="11" t="s">
        <v>2164</v>
      </c>
      <c r="B950" s="12" t="s">
        <v>2163</v>
      </c>
      <c r="C950" s="31" t="s">
        <v>2132</v>
      </c>
      <c r="D950" s="32" t="s">
        <v>1529</v>
      </c>
      <c r="E950" s="58">
        <v>427.15</v>
      </c>
      <c r="F950" s="13">
        <v>304.32</v>
      </c>
      <c r="G950" s="95"/>
      <c r="H950" s="33">
        <v>40269</v>
      </c>
      <c r="I950" s="29">
        <v>427.15</v>
      </c>
      <c r="J950" s="13">
        <v>455.39</v>
      </c>
      <c r="K950" s="103">
        <v>401.7063111111112</v>
      </c>
      <c r="L950" s="103">
        <v>455.0348</v>
      </c>
      <c r="M950" s="29">
        <f>I950-E950</f>
        <v>0</v>
      </c>
      <c r="N950" s="14">
        <f>J950-F950</f>
        <v>151.07</v>
      </c>
      <c r="O950" s="15">
        <f>K950-F950</f>
        <v>97.38631111111118</v>
      </c>
      <c r="P950" s="15">
        <f>L950-F950</f>
        <v>150.71480000000003</v>
      </c>
    </row>
    <row r="951" spans="1:16" s="5" customFormat="1" ht="34.5">
      <c r="A951" s="11" t="s">
        <v>2157</v>
      </c>
      <c r="B951" s="12" t="s">
        <v>2158</v>
      </c>
      <c r="C951" s="31" t="s">
        <v>2119</v>
      </c>
      <c r="D951" s="32" t="s">
        <v>1529</v>
      </c>
      <c r="E951" s="58">
        <v>199.8</v>
      </c>
      <c r="F951" s="13">
        <v>135.22</v>
      </c>
      <c r="G951" s="95"/>
      <c r="H951" s="33">
        <v>40269</v>
      </c>
      <c r="I951" s="29">
        <v>250.19</v>
      </c>
      <c r="J951" s="13">
        <v>663.75</v>
      </c>
      <c r="K951" s="105" t="s">
        <v>1643</v>
      </c>
      <c r="L951" s="105" t="s">
        <v>1643</v>
      </c>
      <c r="M951" s="29"/>
      <c r="N951" s="14"/>
      <c r="O951" s="15"/>
      <c r="P951" s="15"/>
    </row>
    <row r="952" spans="1:16" s="5" customFormat="1" ht="34.5">
      <c r="A952" s="30" t="s">
        <v>1962</v>
      </c>
      <c r="B952" s="31" t="s">
        <v>1963</v>
      </c>
      <c r="C952" s="31" t="s">
        <v>1440</v>
      </c>
      <c r="D952" s="32" t="s">
        <v>1529</v>
      </c>
      <c r="E952" s="58" t="s">
        <v>2367</v>
      </c>
      <c r="F952" s="26">
        <v>71.38</v>
      </c>
      <c r="G952" s="95"/>
      <c r="H952" s="33">
        <v>40269</v>
      </c>
      <c r="I952" s="58" t="s">
        <v>2367</v>
      </c>
      <c r="J952" s="26">
        <v>102.69</v>
      </c>
      <c r="K952" s="105" t="s">
        <v>1643</v>
      </c>
      <c r="L952" s="105" t="s">
        <v>1643</v>
      </c>
      <c r="M952" s="58"/>
      <c r="N952" s="14"/>
      <c r="O952" s="15"/>
      <c r="P952" s="15"/>
    </row>
    <row r="953" spans="1:16" s="5" customFormat="1" ht="34.5">
      <c r="A953" s="30" t="s">
        <v>1964</v>
      </c>
      <c r="B953" s="31" t="s">
        <v>1965</v>
      </c>
      <c r="C953" s="31" t="s">
        <v>1560</v>
      </c>
      <c r="D953" s="32" t="s">
        <v>1529</v>
      </c>
      <c r="E953" s="58" t="s">
        <v>2367</v>
      </c>
      <c r="F953" s="26">
        <v>95.18</v>
      </c>
      <c r="G953" s="95"/>
      <c r="H953" s="33">
        <v>40269</v>
      </c>
      <c r="I953" s="58" t="s">
        <v>2367</v>
      </c>
      <c r="J953" s="26">
        <v>137.06</v>
      </c>
      <c r="K953" s="105" t="s">
        <v>1643</v>
      </c>
      <c r="L953" s="105" t="s">
        <v>1643</v>
      </c>
      <c r="M953" s="58"/>
      <c r="N953" s="14"/>
      <c r="O953" s="15"/>
      <c r="P953" s="15"/>
    </row>
    <row r="954" spans="1:16" s="2" customFormat="1" ht="12.75">
      <c r="A954" s="11" t="s">
        <v>313</v>
      </c>
      <c r="B954" s="12" t="s">
        <v>203</v>
      </c>
      <c r="C954" s="31" t="s">
        <v>314</v>
      </c>
      <c r="D954" s="32" t="s">
        <v>1529</v>
      </c>
      <c r="E954" s="58">
        <v>186.48</v>
      </c>
      <c r="F954" s="13">
        <v>177.24</v>
      </c>
      <c r="G954" s="95"/>
      <c r="H954" s="33">
        <v>40269</v>
      </c>
      <c r="I954" s="29">
        <v>186.48</v>
      </c>
      <c r="J954" s="14">
        <v>197.13</v>
      </c>
      <c r="K954" s="103">
        <v>168.60444590944383</v>
      </c>
      <c r="L954" s="103">
        <v>205.05672</v>
      </c>
      <c r="M954" s="29">
        <f>I954-E954</f>
        <v>0</v>
      </c>
      <c r="N954" s="14">
        <f>J954-F954</f>
        <v>19.889999999999986</v>
      </c>
      <c r="O954" s="15">
        <v>0</v>
      </c>
      <c r="P954" s="15">
        <f>L954-F954</f>
        <v>27.816720000000004</v>
      </c>
    </row>
    <row r="955" spans="1:16" s="5" customFormat="1" ht="12.75">
      <c r="A955" s="11" t="s">
        <v>315</v>
      </c>
      <c r="B955" s="12" t="s">
        <v>204</v>
      </c>
      <c r="C955" s="31" t="s">
        <v>255</v>
      </c>
      <c r="D955" s="32" t="s">
        <v>1529</v>
      </c>
      <c r="E955" s="58">
        <v>66.64</v>
      </c>
      <c r="F955" s="13">
        <v>99.68</v>
      </c>
      <c r="G955" s="95"/>
      <c r="H955" s="33">
        <v>40269</v>
      </c>
      <c r="I955" s="29">
        <v>66.64</v>
      </c>
      <c r="J955" s="14">
        <v>109.51</v>
      </c>
      <c r="K955" s="103">
        <v>107.0517835079727</v>
      </c>
      <c r="L955" s="103">
        <v>109.79144000000001</v>
      </c>
      <c r="M955" s="29">
        <f>I955-E955</f>
        <v>0</v>
      </c>
      <c r="N955" s="14">
        <f>J955-F955</f>
        <v>9.829999999999998</v>
      </c>
      <c r="O955" s="15">
        <f>K955-F955</f>
        <v>7.371783507972694</v>
      </c>
      <c r="P955" s="15">
        <f>L955-F955</f>
        <v>10.111440000000002</v>
      </c>
    </row>
    <row r="956" spans="1:16" s="2" customFormat="1" ht="34.5">
      <c r="A956" s="30" t="s">
        <v>2136</v>
      </c>
      <c r="B956" s="31" t="s">
        <v>2137</v>
      </c>
      <c r="C956" s="31" t="s">
        <v>2138</v>
      </c>
      <c r="D956" s="32" t="s">
        <v>1529</v>
      </c>
      <c r="E956" s="58">
        <v>33.32</v>
      </c>
      <c r="F956" s="26">
        <v>53.3</v>
      </c>
      <c r="G956" s="95"/>
      <c r="H956" s="33">
        <v>40269</v>
      </c>
      <c r="I956" s="29">
        <v>121.08</v>
      </c>
      <c r="J956" s="26">
        <v>130.02</v>
      </c>
      <c r="K956" s="105" t="s">
        <v>1643</v>
      </c>
      <c r="L956" s="105" t="s">
        <v>1643</v>
      </c>
      <c r="M956" s="29"/>
      <c r="N956" s="14"/>
      <c r="O956" s="15"/>
      <c r="P956" s="15"/>
    </row>
    <row r="957" spans="1:16" s="9" customFormat="1" ht="34.5">
      <c r="A957" s="30" t="s">
        <v>2350</v>
      </c>
      <c r="B957" s="31" t="s">
        <v>2347</v>
      </c>
      <c r="C957" s="31" t="s">
        <v>2351</v>
      </c>
      <c r="D957" s="32" t="s">
        <v>1529</v>
      </c>
      <c r="E957" s="58">
        <v>90</v>
      </c>
      <c r="F957" s="26">
        <v>26.7</v>
      </c>
      <c r="G957" s="95"/>
      <c r="H957" s="33">
        <v>40269</v>
      </c>
      <c r="I957" s="29">
        <v>145.84</v>
      </c>
      <c r="J957" s="26">
        <v>65.24</v>
      </c>
      <c r="K957" s="105" t="s">
        <v>1643</v>
      </c>
      <c r="L957" s="105" t="s">
        <v>1643</v>
      </c>
      <c r="M957" s="29"/>
      <c r="N957" s="14"/>
      <c r="O957" s="15"/>
      <c r="P957" s="15"/>
    </row>
    <row r="958" spans="1:16" s="5" customFormat="1" ht="12.75">
      <c r="A958" s="11" t="s">
        <v>1576</v>
      </c>
      <c r="B958" s="12" t="s">
        <v>1577</v>
      </c>
      <c r="C958" s="31" t="s">
        <v>1560</v>
      </c>
      <c r="D958" s="32" t="s">
        <v>1529</v>
      </c>
      <c r="E958" s="58">
        <v>129.3</v>
      </c>
      <c r="F958" s="13">
        <v>57.321000000000005</v>
      </c>
      <c r="G958" s="95"/>
      <c r="H958" s="33">
        <v>40269</v>
      </c>
      <c r="I958" s="29">
        <v>160.7</v>
      </c>
      <c r="J958" s="13">
        <v>148.94</v>
      </c>
      <c r="K958" s="103">
        <v>121.67948137931037</v>
      </c>
      <c r="L958" s="103">
        <v>148.10400000000004</v>
      </c>
      <c r="M958" s="29">
        <f>I958-E958</f>
        <v>31.399999999999977</v>
      </c>
      <c r="N958" s="14">
        <f>J958-F958</f>
        <v>91.619</v>
      </c>
      <c r="O958" s="15">
        <f>K958-F958</f>
        <v>64.35848137931038</v>
      </c>
      <c r="P958" s="15">
        <f>L958-F958</f>
        <v>90.78300000000004</v>
      </c>
    </row>
    <row r="959" spans="1:16" s="9" customFormat="1" ht="12.75">
      <c r="A959" s="11" t="s">
        <v>1578</v>
      </c>
      <c r="B959" s="12" t="s">
        <v>1577</v>
      </c>
      <c r="C959" s="31" t="s">
        <v>1514</v>
      </c>
      <c r="D959" s="32" t="s">
        <v>1529</v>
      </c>
      <c r="E959" s="58">
        <v>431</v>
      </c>
      <c r="F959" s="13">
        <v>191.07</v>
      </c>
      <c r="G959" s="95"/>
      <c r="H959" s="33">
        <v>40269</v>
      </c>
      <c r="I959" s="29">
        <v>481.7</v>
      </c>
      <c r="J959" s="13">
        <v>489.61</v>
      </c>
      <c r="K959" s="103">
        <v>375.2501360563381</v>
      </c>
      <c r="L959" s="103">
        <v>464.2690800000001</v>
      </c>
      <c r="M959" s="29">
        <f>I959-E959</f>
        <v>50.69999999999999</v>
      </c>
      <c r="N959" s="14">
        <f>J959-F959</f>
        <v>298.54</v>
      </c>
      <c r="O959" s="15">
        <f>K959-F959</f>
        <v>184.18013605633809</v>
      </c>
      <c r="P959" s="15">
        <f>L959-F959</f>
        <v>273.1990800000001</v>
      </c>
    </row>
    <row r="960" spans="1:16" s="9" customFormat="1" ht="68.25">
      <c r="A960" s="34" t="s">
        <v>1809</v>
      </c>
      <c r="B960" s="35" t="s">
        <v>1577</v>
      </c>
      <c r="C960" s="35" t="s">
        <v>1560</v>
      </c>
      <c r="D960" s="36" t="s">
        <v>1529</v>
      </c>
      <c r="E960" s="56" t="s">
        <v>2020</v>
      </c>
      <c r="F960" s="65"/>
      <c r="G960" s="100"/>
      <c r="H960" s="20">
        <v>40269</v>
      </c>
      <c r="I960" s="101"/>
      <c r="J960" s="113"/>
      <c r="K960" s="105"/>
      <c r="L960" s="105"/>
      <c r="M960" s="22"/>
      <c r="N960" s="85"/>
      <c r="O960" s="86"/>
      <c r="P960" s="86"/>
    </row>
    <row r="961" spans="1:16" s="5" customFormat="1" ht="12.75">
      <c r="A961" s="11" t="s">
        <v>1573</v>
      </c>
      <c r="B961" s="12" t="s">
        <v>1574</v>
      </c>
      <c r="C961" s="31" t="s">
        <v>774</v>
      </c>
      <c r="D961" s="32" t="s">
        <v>1529</v>
      </c>
      <c r="E961" s="58">
        <v>193.8</v>
      </c>
      <c r="F961" s="13">
        <v>76.40820000000001</v>
      </c>
      <c r="G961" s="95"/>
      <c r="H961" s="33">
        <v>40269</v>
      </c>
      <c r="I961" s="29">
        <v>265.07</v>
      </c>
      <c r="J961" s="13">
        <v>226.49</v>
      </c>
      <c r="K961" s="103">
        <v>210.85799428571434</v>
      </c>
      <c r="L961" s="103">
        <v>226.49209000000002</v>
      </c>
      <c r="M961" s="29">
        <f>I961-E961</f>
        <v>71.26999999999998</v>
      </c>
      <c r="N961" s="14">
        <f>J961-F961</f>
        <v>150.0818</v>
      </c>
      <c r="O961" s="15">
        <f>K961-F961</f>
        <v>134.44979428571435</v>
      </c>
      <c r="P961" s="15">
        <f>L961-F961</f>
        <v>150.08389</v>
      </c>
    </row>
    <row r="962" spans="1:16" s="5" customFormat="1" ht="12.75">
      <c r="A962" s="11" t="s">
        <v>1575</v>
      </c>
      <c r="B962" s="12" t="s">
        <v>1574</v>
      </c>
      <c r="C962" s="31" t="s">
        <v>764</v>
      </c>
      <c r="D962" s="32" t="s">
        <v>1529</v>
      </c>
      <c r="E962" s="58">
        <v>646</v>
      </c>
      <c r="F962" s="13">
        <v>254.69400000000002</v>
      </c>
      <c r="G962" s="95"/>
      <c r="H962" s="33">
        <v>40269</v>
      </c>
      <c r="I962" s="29">
        <v>791.58</v>
      </c>
      <c r="J962" s="13">
        <v>722.64</v>
      </c>
      <c r="K962" s="103">
        <v>617.6154740425533</v>
      </c>
      <c r="L962" s="103">
        <v>672.34728</v>
      </c>
      <c r="M962" s="29">
        <f>I962-E962</f>
        <v>145.58000000000004</v>
      </c>
      <c r="N962" s="14">
        <f>J962-F962</f>
        <v>467.94599999999997</v>
      </c>
      <c r="O962" s="15">
        <f>K962-F962</f>
        <v>362.92147404255326</v>
      </c>
      <c r="P962" s="15">
        <f>L962-F962</f>
        <v>417.65327999999994</v>
      </c>
    </row>
    <row r="963" spans="1:16" s="2" customFormat="1" ht="68.25">
      <c r="A963" s="34" t="s">
        <v>1810</v>
      </c>
      <c r="B963" s="35" t="s">
        <v>1574</v>
      </c>
      <c r="C963" s="35" t="s">
        <v>764</v>
      </c>
      <c r="D963" s="36" t="s">
        <v>1529</v>
      </c>
      <c r="E963" s="56" t="s">
        <v>2020</v>
      </c>
      <c r="F963" s="65"/>
      <c r="G963" s="100"/>
      <c r="H963" s="20">
        <v>40269</v>
      </c>
      <c r="I963" s="101"/>
      <c r="J963" s="113"/>
      <c r="K963" s="105"/>
      <c r="L963" s="105"/>
      <c r="M963" s="22"/>
      <c r="N963" s="85"/>
      <c r="O963" s="86"/>
      <c r="P963" s="86"/>
    </row>
    <row r="964" spans="1:16" s="2" customFormat="1" ht="68.25">
      <c r="A964" s="34" t="s">
        <v>1811</v>
      </c>
      <c r="B964" s="35" t="s">
        <v>1574</v>
      </c>
      <c r="C964" s="35" t="s">
        <v>764</v>
      </c>
      <c r="D964" s="36" t="s">
        <v>1529</v>
      </c>
      <c r="E964" s="56" t="s">
        <v>2020</v>
      </c>
      <c r="F964" s="65"/>
      <c r="G964" s="100"/>
      <c r="H964" s="20">
        <v>40269</v>
      </c>
      <c r="I964" s="101"/>
      <c r="J964" s="113"/>
      <c r="K964" s="105"/>
      <c r="L964" s="105"/>
      <c r="M964" s="22"/>
      <c r="N964" s="85"/>
      <c r="O964" s="86"/>
      <c r="P964" s="86"/>
    </row>
    <row r="965" spans="1:16" s="2" customFormat="1" ht="68.25">
      <c r="A965" s="16" t="s">
        <v>366</v>
      </c>
      <c r="B965" s="89" t="s">
        <v>2709</v>
      </c>
      <c r="C965" s="17" t="s">
        <v>1560</v>
      </c>
      <c r="D965" s="18" t="s">
        <v>1529</v>
      </c>
      <c r="E965" s="56" t="s">
        <v>2020</v>
      </c>
      <c r="F965" s="90"/>
      <c r="G965" s="96"/>
      <c r="H965" s="20">
        <v>40299</v>
      </c>
      <c r="I965" s="98"/>
      <c r="J965" s="115"/>
      <c r="K965" s="105"/>
      <c r="L965" s="105"/>
      <c r="M965" s="22"/>
      <c r="N965" s="85"/>
      <c r="O965" s="86"/>
      <c r="P965" s="86"/>
    </row>
    <row r="966" spans="1:16" s="4" customFormat="1" ht="68.25">
      <c r="A966" s="16" t="s">
        <v>367</v>
      </c>
      <c r="B966" s="89" t="s">
        <v>2709</v>
      </c>
      <c r="C966" s="17" t="s">
        <v>443</v>
      </c>
      <c r="D966" s="18" t="s">
        <v>1529</v>
      </c>
      <c r="E966" s="56" t="s">
        <v>2020</v>
      </c>
      <c r="F966" s="90"/>
      <c r="G966" s="96"/>
      <c r="H966" s="20">
        <v>40299</v>
      </c>
      <c r="I966" s="98"/>
      <c r="J966" s="115"/>
      <c r="K966" s="105"/>
      <c r="L966" s="105"/>
      <c r="M966" s="22"/>
      <c r="N966" s="85"/>
      <c r="O966" s="86"/>
      <c r="P966" s="86"/>
    </row>
    <row r="967" spans="1:16" s="4" customFormat="1" ht="68.25">
      <c r="A967" s="16" t="s">
        <v>368</v>
      </c>
      <c r="B967" s="89" t="s">
        <v>2709</v>
      </c>
      <c r="C967" s="17" t="s">
        <v>1568</v>
      </c>
      <c r="D967" s="18" t="s">
        <v>1529</v>
      </c>
      <c r="E967" s="56" t="s">
        <v>2020</v>
      </c>
      <c r="F967" s="90"/>
      <c r="G967" s="96"/>
      <c r="H967" s="20">
        <v>40299</v>
      </c>
      <c r="I967" s="98"/>
      <c r="J967" s="115"/>
      <c r="K967" s="105"/>
      <c r="L967" s="105"/>
      <c r="M967" s="22"/>
      <c r="N967" s="85"/>
      <c r="O967" s="86"/>
      <c r="P967" s="86"/>
    </row>
    <row r="968" spans="1:16" s="4" customFormat="1" ht="68.25">
      <c r="A968" s="16" t="s">
        <v>369</v>
      </c>
      <c r="B968" s="89" t="s">
        <v>2709</v>
      </c>
      <c r="C968" s="17" t="s">
        <v>1349</v>
      </c>
      <c r="D968" s="18" t="s">
        <v>1529</v>
      </c>
      <c r="E968" s="56" t="s">
        <v>2020</v>
      </c>
      <c r="F968" s="90"/>
      <c r="G968" s="96"/>
      <c r="H968" s="20">
        <v>40299</v>
      </c>
      <c r="I968" s="98"/>
      <c r="J968" s="115"/>
      <c r="K968" s="105"/>
      <c r="L968" s="105"/>
      <c r="M968" s="22"/>
      <c r="N968" s="85"/>
      <c r="O968" s="86"/>
      <c r="P968" s="86"/>
    </row>
    <row r="969" spans="1:16" s="9" customFormat="1" ht="68.25">
      <c r="A969" s="34" t="s">
        <v>1812</v>
      </c>
      <c r="B969" s="35" t="s">
        <v>1813</v>
      </c>
      <c r="C969" s="35" t="s">
        <v>764</v>
      </c>
      <c r="D969" s="36" t="s">
        <v>1529</v>
      </c>
      <c r="E969" s="56" t="s">
        <v>2020</v>
      </c>
      <c r="F969" s="65"/>
      <c r="G969" s="100"/>
      <c r="H969" s="20">
        <v>40269</v>
      </c>
      <c r="I969" s="101"/>
      <c r="J969" s="113"/>
      <c r="K969" s="105"/>
      <c r="L969" s="105"/>
      <c r="M969" s="22"/>
      <c r="N969" s="85"/>
      <c r="O969" s="86"/>
      <c r="P969" s="86"/>
    </row>
    <row r="970" spans="1:16" s="9" customFormat="1" ht="34.5">
      <c r="A970" s="11" t="s">
        <v>2144</v>
      </c>
      <c r="B970" s="12" t="s">
        <v>2145</v>
      </c>
      <c r="C970" s="31" t="s">
        <v>2127</v>
      </c>
      <c r="D970" s="32" t="s">
        <v>1529</v>
      </c>
      <c r="E970" s="58" t="s">
        <v>2367</v>
      </c>
      <c r="F970" s="13">
        <v>101.44</v>
      </c>
      <c r="G970" s="95"/>
      <c r="H970" s="33">
        <v>40269</v>
      </c>
      <c r="I970" s="58" t="s">
        <v>2367</v>
      </c>
      <c r="J970" s="13">
        <v>162.94</v>
      </c>
      <c r="K970" s="103">
        <v>125.55541935483872</v>
      </c>
      <c r="L970" s="103">
        <v>151.5448</v>
      </c>
      <c r="M970" s="58" t="s">
        <v>2367</v>
      </c>
      <c r="N970" s="14">
        <f>J970-F970</f>
        <v>61.5</v>
      </c>
      <c r="O970" s="15">
        <f>K970-F970</f>
        <v>24.11541935483872</v>
      </c>
      <c r="P970" s="15">
        <f>L970-F970</f>
        <v>50.10480000000001</v>
      </c>
    </row>
    <row r="971" spans="1:16" s="9" customFormat="1" ht="34.5">
      <c r="A971" s="11" t="s">
        <v>2146</v>
      </c>
      <c r="B971" s="12" t="s">
        <v>2145</v>
      </c>
      <c r="C971" s="31" t="s">
        <v>2132</v>
      </c>
      <c r="D971" s="32" t="s">
        <v>1529</v>
      </c>
      <c r="E971" s="58" t="s">
        <v>2367</v>
      </c>
      <c r="F971" s="13">
        <v>304.32</v>
      </c>
      <c r="G971" s="95"/>
      <c r="H971" s="33">
        <v>40269</v>
      </c>
      <c r="I971" s="58" t="s">
        <v>2367</v>
      </c>
      <c r="J971" s="13">
        <v>482.42</v>
      </c>
      <c r="K971" s="103">
        <v>381.67393431372557</v>
      </c>
      <c r="L971" s="103">
        <v>455.0348</v>
      </c>
      <c r="M971" s="58" t="s">
        <v>2367</v>
      </c>
      <c r="N971" s="14">
        <f>J971-F971</f>
        <v>178.10000000000002</v>
      </c>
      <c r="O971" s="15">
        <f>K971-F971</f>
        <v>77.35393431372557</v>
      </c>
      <c r="P971" s="15">
        <f>L971-F971</f>
        <v>150.71480000000003</v>
      </c>
    </row>
    <row r="972" spans="1:16" s="5" customFormat="1" ht="34.5">
      <c r="A972" s="30" t="s">
        <v>1272</v>
      </c>
      <c r="B972" s="80" t="s">
        <v>2671</v>
      </c>
      <c r="C972" s="31" t="s">
        <v>477</v>
      </c>
      <c r="D972" s="32" t="s">
        <v>1529</v>
      </c>
      <c r="E972" s="99">
        <v>27.6</v>
      </c>
      <c r="F972" s="67">
        <v>23.7</v>
      </c>
      <c r="G972" s="95"/>
      <c r="H972" s="33">
        <v>40299</v>
      </c>
      <c r="I972" s="78">
        <v>66.78</v>
      </c>
      <c r="J972" s="26">
        <v>71.81</v>
      </c>
      <c r="K972" s="105" t="s">
        <v>1643</v>
      </c>
      <c r="L972" s="105" t="s">
        <v>1643</v>
      </c>
      <c r="M972" s="29"/>
      <c r="N972" s="14"/>
      <c r="O972" s="15"/>
      <c r="P972" s="15"/>
    </row>
    <row r="973" spans="1:16" s="9" customFormat="1" ht="34.5">
      <c r="A973" s="30" t="s">
        <v>1270</v>
      </c>
      <c r="B973" s="80" t="s">
        <v>2669</v>
      </c>
      <c r="C973" s="31" t="s">
        <v>2161</v>
      </c>
      <c r="D973" s="32" t="s">
        <v>1529</v>
      </c>
      <c r="E973" s="99">
        <v>36.9</v>
      </c>
      <c r="F973" s="67">
        <v>31.8</v>
      </c>
      <c r="G973" s="95"/>
      <c r="H973" s="33">
        <v>40299</v>
      </c>
      <c r="I973" s="78">
        <v>86.96</v>
      </c>
      <c r="J973" s="26">
        <v>93.51</v>
      </c>
      <c r="K973" s="105" t="s">
        <v>1643</v>
      </c>
      <c r="L973" s="105" t="s">
        <v>1643</v>
      </c>
      <c r="M973" s="29"/>
      <c r="N973" s="14"/>
      <c r="O973" s="15"/>
      <c r="P973" s="15"/>
    </row>
    <row r="974" spans="1:16" s="5" customFormat="1" ht="34.5">
      <c r="A974" s="30" t="s">
        <v>1271</v>
      </c>
      <c r="B974" s="80" t="s">
        <v>2670</v>
      </c>
      <c r="C974" s="31" t="s">
        <v>281</v>
      </c>
      <c r="D974" s="32" t="s">
        <v>1529</v>
      </c>
      <c r="E974" s="99">
        <v>49.2</v>
      </c>
      <c r="F974" s="67">
        <v>42.3</v>
      </c>
      <c r="G974" s="95"/>
      <c r="H974" s="33">
        <v>40299</v>
      </c>
      <c r="I974" s="78">
        <v>121.74</v>
      </c>
      <c r="J974" s="26">
        <v>130.9</v>
      </c>
      <c r="K974" s="105" t="s">
        <v>1643</v>
      </c>
      <c r="L974" s="105" t="s">
        <v>1643</v>
      </c>
      <c r="M974" s="29"/>
      <c r="N974" s="14"/>
      <c r="O974" s="15"/>
      <c r="P974" s="15"/>
    </row>
    <row r="975" spans="1:16" s="9" customFormat="1" ht="34.5">
      <c r="A975" s="11" t="s">
        <v>1396</v>
      </c>
      <c r="B975" s="12" t="s">
        <v>1397</v>
      </c>
      <c r="C975" s="31" t="s">
        <v>1398</v>
      </c>
      <c r="D975" s="32" t="s">
        <v>1529</v>
      </c>
      <c r="E975" s="58" t="s">
        <v>2367</v>
      </c>
      <c r="F975" s="13">
        <v>71.38</v>
      </c>
      <c r="G975" s="95"/>
      <c r="H975" s="33">
        <v>40269</v>
      </c>
      <c r="I975" s="58" t="s">
        <v>2367</v>
      </c>
      <c r="J975" s="13">
        <v>92.68</v>
      </c>
      <c r="K975" s="103">
        <v>81.40897868020305</v>
      </c>
      <c r="L975" s="103">
        <v>92.67720000000001</v>
      </c>
      <c r="M975" s="58" t="s">
        <v>2367</v>
      </c>
      <c r="N975" s="14">
        <f>J975-F975</f>
        <v>21.30000000000001</v>
      </c>
      <c r="O975" s="15">
        <f>K975-F975</f>
        <v>10.028978680203053</v>
      </c>
      <c r="P975" s="15">
        <f>L975-F975</f>
        <v>21.297200000000018</v>
      </c>
    </row>
    <row r="976" spans="1:16" s="5" customFormat="1" ht="34.5">
      <c r="A976" s="11" t="s">
        <v>1399</v>
      </c>
      <c r="B976" s="12" t="s">
        <v>1400</v>
      </c>
      <c r="C976" s="31" t="s">
        <v>1388</v>
      </c>
      <c r="D976" s="32" t="s">
        <v>1529</v>
      </c>
      <c r="E976" s="58" t="s">
        <v>2367</v>
      </c>
      <c r="F976" s="13">
        <v>95.18</v>
      </c>
      <c r="G976" s="95"/>
      <c r="H976" s="33">
        <v>40269</v>
      </c>
      <c r="I976" s="58" t="s">
        <v>2367</v>
      </c>
      <c r="J976" s="13">
        <v>184.64</v>
      </c>
      <c r="K976" s="103">
        <v>123.41719361890695</v>
      </c>
      <c r="L976" s="103">
        <v>141.94048</v>
      </c>
      <c r="M976" s="58" t="s">
        <v>2367</v>
      </c>
      <c r="N976" s="14">
        <f>J976-F976</f>
        <v>89.45999999999998</v>
      </c>
      <c r="O976" s="15">
        <f>K976-F976</f>
        <v>28.237193618906943</v>
      </c>
      <c r="P976" s="15">
        <f>L976-F976</f>
        <v>46.76048</v>
      </c>
    </row>
    <row r="977" spans="1:16" s="5" customFormat="1" ht="34.5">
      <c r="A977" s="11" t="s">
        <v>1401</v>
      </c>
      <c r="B977" s="12" t="s">
        <v>1400</v>
      </c>
      <c r="C977" s="31" t="s">
        <v>1390</v>
      </c>
      <c r="D977" s="32" t="s">
        <v>1529</v>
      </c>
      <c r="E977" s="58" t="s">
        <v>2367</v>
      </c>
      <c r="F977" s="13">
        <v>317.25</v>
      </c>
      <c r="G977" s="95"/>
      <c r="H977" s="33">
        <v>40269</v>
      </c>
      <c r="I977" s="58" t="s">
        <v>2367</v>
      </c>
      <c r="J977" s="13">
        <v>598.69</v>
      </c>
      <c r="K977" s="103">
        <v>415.5202512592593</v>
      </c>
      <c r="L977" s="103">
        <v>468.10192</v>
      </c>
      <c r="M977" s="58" t="s">
        <v>2367</v>
      </c>
      <c r="N977" s="14">
        <f>J977-F977</f>
        <v>281.44000000000005</v>
      </c>
      <c r="O977" s="15">
        <f>K977-F977</f>
        <v>98.27025125925928</v>
      </c>
      <c r="P977" s="15">
        <f>L977-F977</f>
        <v>150.85192</v>
      </c>
    </row>
    <row r="978" spans="1:16" s="5" customFormat="1" ht="34.5">
      <c r="A978" s="11" t="s">
        <v>277</v>
      </c>
      <c r="B978" s="12" t="s">
        <v>278</v>
      </c>
      <c r="C978" s="31" t="s">
        <v>2161</v>
      </c>
      <c r="D978" s="32" t="s">
        <v>1529</v>
      </c>
      <c r="E978" s="58" t="s">
        <v>2367</v>
      </c>
      <c r="F978" s="13">
        <v>57.11</v>
      </c>
      <c r="G978" s="95"/>
      <c r="H978" s="33">
        <v>40269</v>
      </c>
      <c r="I978" s="58" t="s">
        <v>2367</v>
      </c>
      <c r="J978" s="14">
        <v>43.49</v>
      </c>
      <c r="K978" s="103">
        <v>36.87960919789536</v>
      </c>
      <c r="L978" s="103">
        <v>40.218641632784866</v>
      </c>
      <c r="M978" s="58" t="s">
        <v>2367</v>
      </c>
      <c r="N978" s="14">
        <v>0</v>
      </c>
      <c r="O978" s="15">
        <v>0</v>
      </c>
      <c r="P978" s="15">
        <v>0</v>
      </c>
    </row>
    <row r="979" spans="1:16" s="2" customFormat="1" ht="34.5">
      <c r="A979" s="11" t="s">
        <v>279</v>
      </c>
      <c r="B979" s="12" t="s">
        <v>280</v>
      </c>
      <c r="C979" s="31" t="s">
        <v>281</v>
      </c>
      <c r="D979" s="32" t="s">
        <v>1529</v>
      </c>
      <c r="E979" s="58" t="s">
        <v>2367</v>
      </c>
      <c r="F979" s="13">
        <v>76.08</v>
      </c>
      <c r="G979" s="95"/>
      <c r="H979" s="33">
        <v>40269</v>
      </c>
      <c r="I979" s="58" t="s">
        <v>2367</v>
      </c>
      <c r="J979" s="13">
        <v>91.44</v>
      </c>
      <c r="K979" s="103">
        <v>82.36826400000001</v>
      </c>
      <c r="L979" s="103">
        <v>85.03264000000001</v>
      </c>
      <c r="M979" s="58" t="s">
        <v>2367</v>
      </c>
      <c r="N979" s="14">
        <f>J979-F979</f>
        <v>15.36</v>
      </c>
      <c r="O979" s="15">
        <f>K979-F979</f>
        <v>6.288264000000012</v>
      </c>
      <c r="P979" s="15">
        <f>L979-F979</f>
        <v>8.952640000000017</v>
      </c>
    </row>
    <row r="980" spans="1:16" s="4" customFormat="1" ht="34.5">
      <c r="A980" s="11" t="s">
        <v>282</v>
      </c>
      <c r="B980" s="12" t="s">
        <v>283</v>
      </c>
      <c r="C980" s="31" t="s">
        <v>2127</v>
      </c>
      <c r="D980" s="32" t="s">
        <v>1529</v>
      </c>
      <c r="E980" s="58" t="s">
        <v>2367</v>
      </c>
      <c r="F980" s="13">
        <v>101.44</v>
      </c>
      <c r="G980" s="95"/>
      <c r="H980" s="33">
        <v>40269</v>
      </c>
      <c r="I980" s="58" t="s">
        <v>2367</v>
      </c>
      <c r="J980" s="13">
        <v>122.01</v>
      </c>
      <c r="K980" s="103">
        <v>94.82102045435539</v>
      </c>
      <c r="L980" s="103">
        <v>122.01376000000002</v>
      </c>
      <c r="M980" s="58" t="s">
        <v>2367</v>
      </c>
      <c r="N980" s="14">
        <f>J980-F980</f>
        <v>20.570000000000007</v>
      </c>
      <c r="O980" s="15">
        <v>0</v>
      </c>
      <c r="P980" s="15">
        <f>L980-F980</f>
        <v>20.57376000000002</v>
      </c>
    </row>
    <row r="981" spans="1:16" s="9" customFormat="1" ht="68.25">
      <c r="A981" s="34" t="s">
        <v>1814</v>
      </c>
      <c r="B981" s="35" t="s">
        <v>1815</v>
      </c>
      <c r="C981" s="35" t="s">
        <v>247</v>
      </c>
      <c r="D981" s="36" t="s">
        <v>1529</v>
      </c>
      <c r="E981" s="56" t="s">
        <v>2020</v>
      </c>
      <c r="F981" s="65"/>
      <c r="G981" s="100"/>
      <c r="H981" s="20">
        <v>40269</v>
      </c>
      <c r="I981" s="101"/>
      <c r="J981" s="113"/>
      <c r="K981" s="105"/>
      <c r="L981" s="105"/>
      <c r="M981" s="22"/>
      <c r="N981" s="85"/>
      <c r="O981" s="86"/>
      <c r="P981" s="86"/>
    </row>
    <row r="982" spans="1:16" s="9" customFormat="1" ht="68.25">
      <c r="A982" s="34" t="s">
        <v>1816</v>
      </c>
      <c r="B982" s="35" t="s">
        <v>1815</v>
      </c>
      <c r="C982" s="35" t="s">
        <v>245</v>
      </c>
      <c r="D982" s="36" t="s">
        <v>1529</v>
      </c>
      <c r="E982" s="56" t="s">
        <v>2020</v>
      </c>
      <c r="F982" s="65"/>
      <c r="G982" s="100"/>
      <c r="H982" s="20">
        <v>40269</v>
      </c>
      <c r="I982" s="101"/>
      <c r="J982" s="113"/>
      <c r="K982" s="105"/>
      <c r="L982" s="105"/>
      <c r="M982" s="22"/>
      <c r="N982" s="85"/>
      <c r="O982" s="86"/>
      <c r="P982" s="86"/>
    </row>
    <row r="983" spans="1:16" s="9" customFormat="1" ht="68.25">
      <c r="A983" s="34" t="s">
        <v>1817</v>
      </c>
      <c r="B983" s="35" t="s">
        <v>1815</v>
      </c>
      <c r="C983" s="35" t="s">
        <v>243</v>
      </c>
      <c r="D983" s="36" t="s">
        <v>1529</v>
      </c>
      <c r="E983" s="56" t="s">
        <v>2020</v>
      </c>
      <c r="F983" s="65"/>
      <c r="G983" s="100"/>
      <c r="H983" s="20">
        <v>40269</v>
      </c>
      <c r="I983" s="101"/>
      <c r="J983" s="113"/>
      <c r="K983" s="105"/>
      <c r="L983" s="105"/>
      <c r="M983" s="22"/>
      <c r="N983" s="85"/>
      <c r="O983" s="86"/>
      <c r="P983" s="86"/>
    </row>
    <row r="984" spans="1:16" s="9" customFormat="1" ht="68.25">
      <c r="A984" s="34" t="s">
        <v>1818</v>
      </c>
      <c r="B984" s="35" t="s">
        <v>1819</v>
      </c>
      <c r="C984" s="35" t="s">
        <v>2171</v>
      </c>
      <c r="D984" s="36" t="s">
        <v>1529</v>
      </c>
      <c r="E984" s="56" t="s">
        <v>2020</v>
      </c>
      <c r="F984" s="65"/>
      <c r="G984" s="100"/>
      <c r="H984" s="20">
        <v>40269</v>
      </c>
      <c r="I984" s="101"/>
      <c r="J984" s="113"/>
      <c r="K984" s="105"/>
      <c r="L984" s="105"/>
      <c r="M984" s="22"/>
      <c r="N984" s="85"/>
      <c r="O984" s="86"/>
      <c r="P984" s="86"/>
    </row>
    <row r="985" spans="1:16" s="9" customFormat="1" ht="68.25">
      <c r="A985" s="34" t="s">
        <v>1820</v>
      </c>
      <c r="B985" s="35" t="s">
        <v>1819</v>
      </c>
      <c r="C985" s="35" t="s">
        <v>2169</v>
      </c>
      <c r="D985" s="36" t="s">
        <v>1529</v>
      </c>
      <c r="E985" s="56" t="s">
        <v>2020</v>
      </c>
      <c r="F985" s="65"/>
      <c r="G985" s="100"/>
      <c r="H985" s="20">
        <v>40269</v>
      </c>
      <c r="I985" s="101"/>
      <c r="J985" s="113"/>
      <c r="K985" s="105"/>
      <c r="L985" s="105"/>
      <c r="M985" s="22"/>
      <c r="N985" s="85"/>
      <c r="O985" s="86"/>
      <c r="P985" s="86"/>
    </row>
    <row r="986" spans="1:16" s="9" customFormat="1" ht="45.75">
      <c r="A986" s="30" t="s">
        <v>150</v>
      </c>
      <c r="B986" s="31" t="s">
        <v>151</v>
      </c>
      <c r="C986" s="31" t="s">
        <v>152</v>
      </c>
      <c r="D986" s="32" t="s">
        <v>1530</v>
      </c>
      <c r="E986" s="58">
        <v>1633.97</v>
      </c>
      <c r="F986" s="26">
        <v>656.2</v>
      </c>
      <c r="G986" s="95" t="s">
        <v>1557</v>
      </c>
      <c r="H986" s="33">
        <v>40210</v>
      </c>
      <c r="I986" s="29">
        <v>1633.97</v>
      </c>
      <c r="J986" s="28">
        <v>1674.74</v>
      </c>
      <c r="K986" s="105" t="s">
        <v>1643</v>
      </c>
      <c r="L986" s="105" t="s">
        <v>1643</v>
      </c>
      <c r="M986" s="29"/>
      <c r="N986" s="14"/>
      <c r="O986" s="15"/>
      <c r="P986" s="15"/>
    </row>
    <row r="987" spans="1:16" s="9" customFormat="1" ht="45.75">
      <c r="A987" s="23" t="s">
        <v>1821</v>
      </c>
      <c r="B987" s="24" t="s">
        <v>1822</v>
      </c>
      <c r="C987" s="24" t="s">
        <v>774</v>
      </c>
      <c r="D987" s="25" t="s">
        <v>1529</v>
      </c>
      <c r="E987" s="58" t="s">
        <v>2367</v>
      </c>
      <c r="F987" s="63">
        <v>39.08</v>
      </c>
      <c r="G987" s="97"/>
      <c r="H987" s="20">
        <v>40269</v>
      </c>
      <c r="I987" s="58" t="s">
        <v>2367</v>
      </c>
      <c r="J987" s="114" t="s">
        <v>2989</v>
      </c>
      <c r="K987" s="105" t="s">
        <v>1643</v>
      </c>
      <c r="L987" s="105" t="s">
        <v>1643</v>
      </c>
      <c r="M987" s="58"/>
      <c r="N987" s="14"/>
      <c r="O987" s="15"/>
      <c r="P987" s="15"/>
    </row>
    <row r="988" spans="1:16" s="9" customFormat="1" ht="45.75">
      <c r="A988" s="23" t="s">
        <v>1823</v>
      </c>
      <c r="B988" s="24" t="s">
        <v>1822</v>
      </c>
      <c r="C988" s="24" t="s">
        <v>764</v>
      </c>
      <c r="D988" s="25" t="s">
        <v>1529</v>
      </c>
      <c r="E988" s="58" t="s">
        <v>2367</v>
      </c>
      <c r="F988" s="63">
        <v>130.28</v>
      </c>
      <c r="G988" s="97"/>
      <c r="H988" s="20">
        <v>40269</v>
      </c>
      <c r="I988" s="58" t="s">
        <v>2367</v>
      </c>
      <c r="J988" s="114" t="s">
        <v>2989</v>
      </c>
      <c r="K988" s="105" t="s">
        <v>1643</v>
      </c>
      <c r="L988" s="105" t="s">
        <v>1643</v>
      </c>
      <c r="M988" s="58"/>
      <c r="N988" s="14"/>
      <c r="O988" s="15"/>
      <c r="P988" s="15"/>
    </row>
    <row r="989" spans="1:16" s="4" customFormat="1" ht="45.75">
      <c r="A989" s="23" t="s">
        <v>1824</v>
      </c>
      <c r="B989" s="24" t="s">
        <v>1825</v>
      </c>
      <c r="C989" s="24" t="s">
        <v>1725</v>
      </c>
      <c r="D989" s="25" t="s">
        <v>1529</v>
      </c>
      <c r="E989" s="58" t="s">
        <v>2367</v>
      </c>
      <c r="F989" s="63">
        <v>52.11</v>
      </c>
      <c r="G989" s="97"/>
      <c r="H989" s="20">
        <v>40269</v>
      </c>
      <c r="I989" s="58" t="s">
        <v>2367</v>
      </c>
      <c r="J989" s="114" t="s">
        <v>2989</v>
      </c>
      <c r="K989" s="105" t="s">
        <v>1643</v>
      </c>
      <c r="L989" s="105" t="s">
        <v>1643</v>
      </c>
      <c r="M989" s="58"/>
      <c r="N989" s="14"/>
      <c r="O989" s="15"/>
      <c r="P989" s="15"/>
    </row>
    <row r="990" spans="1:16" s="5" customFormat="1" ht="45.75">
      <c r="A990" s="23" t="s">
        <v>1826</v>
      </c>
      <c r="B990" s="24" t="s">
        <v>1825</v>
      </c>
      <c r="C990" s="24" t="s">
        <v>1723</v>
      </c>
      <c r="D990" s="25" t="s">
        <v>1529</v>
      </c>
      <c r="E990" s="58" t="s">
        <v>2367</v>
      </c>
      <c r="F990" s="63">
        <v>173.7</v>
      </c>
      <c r="G990" s="97"/>
      <c r="H990" s="20">
        <v>40269</v>
      </c>
      <c r="I990" s="58" t="s">
        <v>2367</v>
      </c>
      <c r="J990" s="114" t="s">
        <v>2989</v>
      </c>
      <c r="K990" s="105" t="s">
        <v>1643</v>
      </c>
      <c r="L990" s="105" t="s">
        <v>1643</v>
      </c>
      <c r="M990" s="58"/>
      <c r="N990" s="14"/>
      <c r="O990" s="15"/>
      <c r="P990" s="15"/>
    </row>
    <row r="991" spans="1:16" s="2" customFormat="1" ht="34.5">
      <c r="A991" s="30" t="s">
        <v>1968</v>
      </c>
      <c r="B991" s="31" t="s">
        <v>701</v>
      </c>
      <c r="C991" s="31" t="s">
        <v>1969</v>
      </c>
      <c r="D991" s="32" t="s">
        <v>1529</v>
      </c>
      <c r="E991" s="58">
        <v>133.28</v>
      </c>
      <c r="F991" s="26">
        <v>66.62</v>
      </c>
      <c r="G991" s="95"/>
      <c r="H991" s="33">
        <v>40269</v>
      </c>
      <c r="I991" s="29">
        <v>133</v>
      </c>
      <c r="J991" s="26">
        <v>74.38</v>
      </c>
      <c r="K991" s="105" t="s">
        <v>1643</v>
      </c>
      <c r="L991" s="105" t="s">
        <v>1643</v>
      </c>
      <c r="M991" s="29"/>
      <c r="N991" s="14"/>
      <c r="O991" s="15"/>
      <c r="P991" s="15"/>
    </row>
    <row r="992" spans="1:16" s="2" customFormat="1" ht="12.75">
      <c r="A992" s="11" t="s">
        <v>1970</v>
      </c>
      <c r="B992" s="12" t="s">
        <v>702</v>
      </c>
      <c r="C992" s="31" t="s">
        <v>1971</v>
      </c>
      <c r="D992" s="32" t="s">
        <v>1529</v>
      </c>
      <c r="E992" s="58">
        <v>186.48</v>
      </c>
      <c r="F992" s="13">
        <v>88.83</v>
      </c>
      <c r="G992" s="95"/>
      <c r="H992" s="33">
        <v>40269</v>
      </c>
      <c r="I992" s="29">
        <v>186</v>
      </c>
      <c r="J992" s="13">
        <v>99.5</v>
      </c>
      <c r="K992" s="103">
        <v>99.49896000000001</v>
      </c>
      <c r="L992" s="103">
        <v>99.49896000000001</v>
      </c>
      <c r="M992" s="29">
        <v>0</v>
      </c>
      <c r="N992" s="14">
        <f>J992-F992</f>
        <v>10.670000000000002</v>
      </c>
      <c r="O992" s="15">
        <f>K992-F992</f>
        <v>10.668960000000013</v>
      </c>
      <c r="P992" s="15">
        <f>L992-F992</f>
        <v>10.668960000000013</v>
      </c>
    </row>
    <row r="993" spans="1:16" s="5" customFormat="1" ht="12.75">
      <c r="A993" s="11" t="s">
        <v>1966</v>
      </c>
      <c r="B993" s="12" t="s">
        <v>700</v>
      </c>
      <c r="C993" s="31" t="s">
        <v>1967</v>
      </c>
      <c r="D993" s="32" t="s">
        <v>1529</v>
      </c>
      <c r="E993" s="58">
        <v>259.84</v>
      </c>
      <c r="F993" s="13">
        <v>118.41</v>
      </c>
      <c r="G993" s="95"/>
      <c r="H993" s="33">
        <v>40269</v>
      </c>
      <c r="I993" s="29">
        <v>259</v>
      </c>
      <c r="J993" s="13">
        <v>132.44</v>
      </c>
      <c r="K993" s="103">
        <v>132.44088000000002</v>
      </c>
      <c r="L993" s="103">
        <v>132.44088000000002</v>
      </c>
      <c r="M993" s="29">
        <v>0</v>
      </c>
      <c r="N993" s="14">
        <f>J993-F993</f>
        <v>14.030000000000001</v>
      </c>
      <c r="O993" s="15">
        <f>K993-F993</f>
        <v>14.030880000000025</v>
      </c>
      <c r="P993" s="15">
        <f>L993-F993</f>
        <v>14.030880000000025</v>
      </c>
    </row>
    <row r="994" spans="1:16" s="2" customFormat="1" ht="68.25">
      <c r="A994" s="16" t="s">
        <v>1290</v>
      </c>
      <c r="B994" s="89" t="s">
        <v>2680</v>
      </c>
      <c r="C994" s="17" t="s">
        <v>442</v>
      </c>
      <c r="D994" s="18" t="s">
        <v>1529</v>
      </c>
      <c r="E994" s="56" t="s">
        <v>2020</v>
      </c>
      <c r="F994" s="90"/>
      <c r="G994" s="96"/>
      <c r="H994" s="20">
        <v>40299</v>
      </c>
      <c r="I994" s="98"/>
      <c r="J994" s="115"/>
      <c r="K994" s="105"/>
      <c r="L994" s="105"/>
      <c r="M994" s="22"/>
      <c r="N994" s="85"/>
      <c r="O994" s="86"/>
      <c r="P994" s="86"/>
    </row>
    <row r="995" spans="1:16" s="4" customFormat="1" ht="68.25">
      <c r="A995" s="16" t="s">
        <v>1288</v>
      </c>
      <c r="B995" s="89" t="s">
        <v>2679</v>
      </c>
      <c r="C995" s="17" t="s">
        <v>452</v>
      </c>
      <c r="D995" s="18" t="s">
        <v>1529</v>
      </c>
      <c r="E995" s="56" t="s">
        <v>2020</v>
      </c>
      <c r="F995" s="90"/>
      <c r="G995" s="96"/>
      <c r="H995" s="20">
        <v>40299</v>
      </c>
      <c r="I995" s="98"/>
      <c r="J995" s="115"/>
      <c r="K995" s="105"/>
      <c r="L995" s="105"/>
      <c r="M995" s="22"/>
      <c r="N995" s="85"/>
      <c r="O995" s="86"/>
      <c r="P995" s="86"/>
    </row>
    <row r="996" spans="1:16" s="5" customFormat="1" ht="12.75">
      <c r="A996" s="11" t="s">
        <v>1291</v>
      </c>
      <c r="B996" s="106" t="s">
        <v>2680</v>
      </c>
      <c r="C996" s="31" t="s">
        <v>442</v>
      </c>
      <c r="D996" s="32" t="s">
        <v>1529</v>
      </c>
      <c r="E996" s="99">
        <v>53.85</v>
      </c>
      <c r="F996" s="68">
        <v>23.7</v>
      </c>
      <c r="G996" s="95"/>
      <c r="H996" s="33">
        <v>40299</v>
      </c>
      <c r="I996" s="78">
        <v>64.6</v>
      </c>
      <c r="J996" s="13">
        <v>69.46</v>
      </c>
      <c r="K996" s="103">
        <v>59.31733500000001</v>
      </c>
      <c r="L996" s="103">
        <v>63.146160000000016</v>
      </c>
      <c r="M996" s="29">
        <f aca="true" t="shared" si="83" ref="M996:M1008">I996-E996</f>
        <v>10.749999999999993</v>
      </c>
      <c r="N996" s="14">
        <f aca="true" t="shared" si="84" ref="N996:N1008">J996-F996</f>
        <v>45.75999999999999</v>
      </c>
      <c r="O996" s="15">
        <f aca="true" t="shared" si="85" ref="O996:O1006">K996-F996</f>
        <v>35.61733500000001</v>
      </c>
      <c r="P996" s="15">
        <f aca="true" t="shared" si="86" ref="P996:P1012">L996-F996</f>
        <v>39.44616000000002</v>
      </c>
    </row>
    <row r="997" spans="1:16" s="2" customFormat="1" ht="12.75">
      <c r="A997" s="11" t="s">
        <v>1289</v>
      </c>
      <c r="B997" s="106" t="s">
        <v>2679</v>
      </c>
      <c r="C997" s="31" t="s">
        <v>452</v>
      </c>
      <c r="D997" s="32" t="s">
        <v>1529</v>
      </c>
      <c r="E997" s="99">
        <v>130.76</v>
      </c>
      <c r="F997" s="68">
        <v>42.3</v>
      </c>
      <c r="G997" s="95"/>
      <c r="H997" s="33">
        <v>40299</v>
      </c>
      <c r="I997" s="78">
        <v>154.91</v>
      </c>
      <c r="J997" s="13">
        <v>166.56</v>
      </c>
      <c r="K997" s="103">
        <v>130.74893031207714</v>
      </c>
      <c r="L997" s="103">
        <v>130.74893031207714</v>
      </c>
      <c r="M997" s="29">
        <f t="shared" si="83"/>
        <v>24.150000000000006</v>
      </c>
      <c r="N997" s="14">
        <f t="shared" si="84"/>
        <v>124.26</v>
      </c>
      <c r="O997" s="15">
        <f t="shared" si="85"/>
        <v>88.44893031207714</v>
      </c>
      <c r="P997" s="15">
        <f t="shared" si="86"/>
        <v>88.44893031207714</v>
      </c>
    </row>
    <row r="998" spans="1:16" s="2" customFormat="1" ht="12.75">
      <c r="A998" s="11" t="s">
        <v>374</v>
      </c>
      <c r="B998" s="106" t="s">
        <v>2710</v>
      </c>
      <c r="C998" s="31" t="s">
        <v>521</v>
      </c>
      <c r="D998" s="32" t="s">
        <v>1529</v>
      </c>
      <c r="E998" s="99">
        <v>21.42</v>
      </c>
      <c r="F998" s="68">
        <v>19.74</v>
      </c>
      <c r="G998" s="95"/>
      <c r="H998" s="33">
        <v>40299</v>
      </c>
      <c r="I998" s="78">
        <v>97.39</v>
      </c>
      <c r="J998" s="13">
        <v>104.72</v>
      </c>
      <c r="K998" s="103">
        <v>50.13704542372882</v>
      </c>
      <c r="L998" s="103">
        <v>51.896240000000006</v>
      </c>
      <c r="M998" s="29">
        <f t="shared" si="83"/>
        <v>75.97</v>
      </c>
      <c r="N998" s="14">
        <f t="shared" si="84"/>
        <v>84.98</v>
      </c>
      <c r="O998" s="15">
        <f t="shared" si="85"/>
        <v>30.397045423728823</v>
      </c>
      <c r="P998" s="15">
        <f t="shared" si="86"/>
        <v>32.15624000000001</v>
      </c>
    </row>
    <row r="999" spans="1:16" s="9" customFormat="1" ht="12.75">
      <c r="A999" s="11" t="s">
        <v>375</v>
      </c>
      <c r="B999" s="106" t="s">
        <v>2710</v>
      </c>
      <c r="C999" s="31" t="s">
        <v>1349</v>
      </c>
      <c r="D999" s="32" t="s">
        <v>1529</v>
      </c>
      <c r="E999" s="99">
        <v>42.84</v>
      </c>
      <c r="F999" s="68">
        <v>39.48</v>
      </c>
      <c r="G999" s="95"/>
      <c r="H999" s="33">
        <v>40299</v>
      </c>
      <c r="I999" s="78">
        <v>194.78</v>
      </c>
      <c r="J999" s="13">
        <v>209.44</v>
      </c>
      <c r="K999" s="103">
        <v>80.22578452554747</v>
      </c>
      <c r="L999" s="103">
        <v>83.59648000000001</v>
      </c>
      <c r="M999" s="29">
        <f t="shared" si="83"/>
        <v>151.94</v>
      </c>
      <c r="N999" s="14">
        <f t="shared" si="84"/>
        <v>169.96</v>
      </c>
      <c r="O999" s="15">
        <f t="shared" si="85"/>
        <v>40.74578452554747</v>
      </c>
      <c r="P999" s="15">
        <f t="shared" si="86"/>
        <v>44.11648000000002</v>
      </c>
    </row>
    <row r="1000" spans="1:16" s="4" customFormat="1" ht="23.25">
      <c r="A1000" s="11" t="s">
        <v>1268</v>
      </c>
      <c r="B1000" s="106" t="s">
        <v>2668</v>
      </c>
      <c r="C1000" s="31" t="s">
        <v>477</v>
      </c>
      <c r="D1000" s="32" t="s">
        <v>1529</v>
      </c>
      <c r="E1000" s="99">
        <v>53.85</v>
      </c>
      <c r="F1000" s="68">
        <v>23.7</v>
      </c>
      <c r="G1000" s="95"/>
      <c r="H1000" s="33">
        <v>40299</v>
      </c>
      <c r="I1000" s="78">
        <v>144.74</v>
      </c>
      <c r="J1000" s="13">
        <v>155.63</v>
      </c>
      <c r="K1000" s="103">
        <v>50.30147660488731</v>
      </c>
      <c r="L1000" s="103">
        <v>62.83200000000001</v>
      </c>
      <c r="M1000" s="29">
        <f t="shared" si="83"/>
        <v>90.89000000000001</v>
      </c>
      <c r="N1000" s="14">
        <f t="shared" si="84"/>
        <v>131.93</v>
      </c>
      <c r="O1000" s="15">
        <f t="shared" si="85"/>
        <v>26.601476604887313</v>
      </c>
      <c r="P1000" s="15">
        <f t="shared" si="86"/>
        <v>39.132000000000005</v>
      </c>
    </row>
    <row r="1001" spans="1:16" s="4" customFormat="1" ht="12.75">
      <c r="A1001" s="11" t="s">
        <v>549</v>
      </c>
      <c r="B1001" s="12" t="s">
        <v>550</v>
      </c>
      <c r="C1001" s="31" t="s">
        <v>551</v>
      </c>
      <c r="D1001" s="32" t="s">
        <v>1556</v>
      </c>
      <c r="E1001" s="58">
        <v>163.2</v>
      </c>
      <c r="F1001" s="13">
        <v>68.4</v>
      </c>
      <c r="G1001" s="95"/>
      <c r="H1001" s="33" t="s">
        <v>2521</v>
      </c>
      <c r="I1001" s="29">
        <v>194.11</v>
      </c>
      <c r="J1001" s="14">
        <v>132.46</v>
      </c>
      <c r="K1001" s="103">
        <v>125.294716453202</v>
      </c>
      <c r="L1001" s="103">
        <v>135.76200000000003</v>
      </c>
      <c r="M1001" s="29">
        <f t="shared" si="83"/>
        <v>30.910000000000025</v>
      </c>
      <c r="N1001" s="14">
        <f t="shared" si="84"/>
        <v>64.06</v>
      </c>
      <c r="O1001" s="15">
        <f t="shared" si="85"/>
        <v>56.894716453201994</v>
      </c>
      <c r="P1001" s="15">
        <f t="shared" si="86"/>
        <v>67.36200000000002</v>
      </c>
    </row>
    <row r="1002" spans="1:16" s="4" customFormat="1" ht="12.75">
      <c r="A1002" s="11" t="s">
        <v>555</v>
      </c>
      <c r="B1002" s="12" t="s">
        <v>550</v>
      </c>
      <c r="C1002" s="31" t="s">
        <v>556</v>
      </c>
      <c r="D1002" s="32" t="s">
        <v>1556</v>
      </c>
      <c r="E1002" s="58">
        <v>163.2</v>
      </c>
      <c r="F1002" s="13">
        <v>68.4</v>
      </c>
      <c r="G1002" s="95"/>
      <c r="H1002" s="33" t="s">
        <v>2521</v>
      </c>
      <c r="I1002" s="29">
        <v>163.2</v>
      </c>
      <c r="J1002" s="14">
        <v>157.21</v>
      </c>
      <c r="K1002" s="103">
        <v>108.62512265486728</v>
      </c>
      <c r="L1002" s="103">
        <v>176.78232000000003</v>
      </c>
      <c r="M1002" s="29">
        <f t="shared" si="83"/>
        <v>0</v>
      </c>
      <c r="N1002" s="14">
        <f t="shared" si="84"/>
        <v>88.81</v>
      </c>
      <c r="O1002" s="15">
        <f t="shared" si="85"/>
        <v>40.22512265486728</v>
      </c>
      <c r="P1002" s="15">
        <f t="shared" si="86"/>
        <v>108.38232000000002</v>
      </c>
    </row>
    <row r="1003" spans="1:16" s="4" customFormat="1" ht="12.75">
      <c r="A1003" s="11" t="s">
        <v>193</v>
      </c>
      <c r="B1003" s="12" t="s">
        <v>194</v>
      </c>
      <c r="C1003" s="31" t="s">
        <v>195</v>
      </c>
      <c r="D1003" s="32" t="s">
        <v>1556</v>
      </c>
      <c r="E1003" s="58">
        <v>114.3</v>
      </c>
      <c r="F1003" s="13">
        <v>86.7</v>
      </c>
      <c r="G1003" s="95"/>
      <c r="H1003" s="33">
        <v>40179</v>
      </c>
      <c r="I1003" s="29">
        <v>158.64</v>
      </c>
      <c r="J1003" s="14">
        <v>168.03</v>
      </c>
      <c r="K1003" s="103">
        <v>152.1342764912281</v>
      </c>
      <c r="L1003" s="103">
        <v>171.62112000000002</v>
      </c>
      <c r="M1003" s="29">
        <f t="shared" si="83"/>
        <v>44.33999999999999</v>
      </c>
      <c r="N1003" s="14">
        <f t="shared" si="84"/>
        <v>81.33</v>
      </c>
      <c r="O1003" s="15">
        <f t="shared" si="85"/>
        <v>65.43427649122809</v>
      </c>
      <c r="P1003" s="15">
        <f t="shared" si="86"/>
        <v>84.92112000000002</v>
      </c>
    </row>
    <row r="1004" spans="1:16" s="4" customFormat="1" ht="12.75">
      <c r="A1004" s="11" t="s">
        <v>552</v>
      </c>
      <c r="B1004" s="12" t="s">
        <v>553</v>
      </c>
      <c r="C1004" s="31" t="s">
        <v>554</v>
      </c>
      <c r="D1004" s="32" t="s">
        <v>1556</v>
      </c>
      <c r="E1004" s="58">
        <v>66.9</v>
      </c>
      <c r="F1004" s="13">
        <v>136.8</v>
      </c>
      <c r="G1004" s="95"/>
      <c r="H1004" s="33" t="s">
        <v>2521</v>
      </c>
      <c r="I1004" s="29">
        <v>118.84</v>
      </c>
      <c r="J1004" s="14">
        <v>167.72</v>
      </c>
      <c r="K1004" s="103">
        <v>158.63844000000003</v>
      </c>
      <c r="L1004" s="103">
        <v>167.71656000000002</v>
      </c>
      <c r="M1004" s="29">
        <f t="shared" si="83"/>
        <v>51.94</v>
      </c>
      <c r="N1004" s="14">
        <f t="shared" si="84"/>
        <v>30.919999999999987</v>
      </c>
      <c r="O1004" s="15">
        <f t="shared" si="85"/>
        <v>21.83844000000002</v>
      </c>
      <c r="P1004" s="15">
        <f t="shared" si="86"/>
        <v>30.916560000000004</v>
      </c>
    </row>
    <row r="1005" spans="1:16" s="4" customFormat="1" ht="12.75">
      <c r="A1005" s="11" t="s">
        <v>2188</v>
      </c>
      <c r="B1005" s="12" t="s">
        <v>2189</v>
      </c>
      <c r="C1005" s="31" t="s">
        <v>2190</v>
      </c>
      <c r="D1005" s="79" t="s">
        <v>1545</v>
      </c>
      <c r="E1005" s="58">
        <v>50.4</v>
      </c>
      <c r="F1005" s="13">
        <v>48</v>
      </c>
      <c r="G1005" s="95"/>
      <c r="H1005" s="33">
        <v>40179</v>
      </c>
      <c r="I1005" s="29">
        <v>50.79</v>
      </c>
      <c r="J1005" s="14">
        <v>121.61</v>
      </c>
      <c r="K1005" s="103">
        <v>66.58626166995398</v>
      </c>
      <c r="L1005" s="103">
        <v>69.99784000000001</v>
      </c>
      <c r="M1005" s="29">
        <f t="shared" si="83"/>
        <v>0.39000000000000057</v>
      </c>
      <c r="N1005" s="14">
        <f t="shared" si="84"/>
        <v>73.61</v>
      </c>
      <c r="O1005" s="15">
        <f t="shared" si="85"/>
        <v>18.586261669953984</v>
      </c>
      <c r="P1005" s="15">
        <f t="shared" si="86"/>
        <v>21.99784000000001</v>
      </c>
    </row>
    <row r="1006" spans="1:16" s="9" customFormat="1" ht="12.75">
      <c r="A1006" s="11" t="s">
        <v>2458</v>
      </c>
      <c r="B1006" s="12" t="s">
        <v>2459</v>
      </c>
      <c r="C1006" s="31" t="s">
        <v>2460</v>
      </c>
      <c r="D1006" s="32" t="s">
        <v>1537</v>
      </c>
      <c r="E1006" s="58">
        <v>7.21</v>
      </c>
      <c r="F1006" s="13">
        <v>8.1</v>
      </c>
      <c r="G1006" s="95"/>
      <c r="H1006" s="33" t="s">
        <v>2521</v>
      </c>
      <c r="I1006" s="29">
        <v>9.46</v>
      </c>
      <c r="J1006" s="14">
        <v>13.13</v>
      </c>
      <c r="K1006" s="103">
        <v>13.13488</v>
      </c>
      <c r="L1006" s="103">
        <v>13.13488</v>
      </c>
      <c r="M1006" s="29">
        <f t="shared" si="83"/>
        <v>2.250000000000001</v>
      </c>
      <c r="N1006" s="14">
        <f t="shared" si="84"/>
        <v>5.030000000000001</v>
      </c>
      <c r="O1006" s="15">
        <f t="shared" si="85"/>
        <v>5.034880000000001</v>
      </c>
      <c r="P1006" s="15">
        <f t="shared" si="86"/>
        <v>5.034880000000001</v>
      </c>
    </row>
    <row r="1007" spans="1:16" s="4" customFormat="1" ht="102">
      <c r="A1007" s="11" t="s">
        <v>983</v>
      </c>
      <c r="B1007" s="12" t="s">
        <v>984</v>
      </c>
      <c r="C1007" s="31" t="s">
        <v>885</v>
      </c>
      <c r="D1007" s="32" t="s">
        <v>1532</v>
      </c>
      <c r="E1007" s="58">
        <v>159.15</v>
      </c>
      <c r="F1007" s="13">
        <v>169.2</v>
      </c>
      <c r="G1007" s="95" t="s">
        <v>1559</v>
      </c>
      <c r="H1007" s="33">
        <v>40148</v>
      </c>
      <c r="I1007" s="29">
        <v>169.11</v>
      </c>
      <c r="J1007" s="14">
        <v>183.47</v>
      </c>
      <c r="K1007" s="103">
        <v>167.91858363970897</v>
      </c>
      <c r="L1007" s="103">
        <v>183.46944000000002</v>
      </c>
      <c r="M1007" s="29">
        <f t="shared" si="83"/>
        <v>9.960000000000008</v>
      </c>
      <c r="N1007" s="14">
        <f t="shared" si="84"/>
        <v>14.27000000000001</v>
      </c>
      <c r="O1007" s="15">
        <v>0</v>
      </c>
      <c r="P1007" s="15">
        <f t="shared" si="86"/>
        <v>14.269440000000031</v>
      </c>
    </row>
    <row r="1008" spans="1:16" s="4" customFormat="1" ht="23.25">
      <c r="A1008" s="11" t="s">
        <v>1269</v>
      </c>
      <c r="B1008" s="106" t="s">
        <v>2668</v>
      </c>
      <c r="C1008" s="31" t="s">
        <v>514</v>
      </c>
      <c r="D1008" s="32" t="s">
        <v>1529</v>
      </c>
      <c r="E1008" s="99">
        <v>179.49</v>
      </c>
      <c r="F1008" s="68">
        <v>79</v>
      </c>
      <c r="G1008" s="95"/>
      <c r="H1008" s="33">
        <v>40299</v>
      </c>
      <c r="I1008" s="78">
        <v>476.27</v>
      </c>
      <c r="J1008" s="13">
        <v>509.51</v>
      </c>
      <c r="K1008" s="103">
        <v>200.62856000000005</v>
      </c>
      <c r="L1008" s="103">
        <v>200.62856000000005</v>
      </c>
      <c r="M1008" s="29">
        <f t="shared" si="83"/>
        <v>296.78</v>
      </c>
      <c r="N1008" s="14">
        <f t="shared" si="84"/>
        <v>430.51</v>
      </c>
      <c r="O1008" s="15">
        <f>K1008-F1008</f>
        <v>121.62856000000005</v>
      </c>
      <c r="P1008" s="15">
        <f t="shared" si="86"/>
        <v>121.62856000000005</v>
      </c>
    </row>
    <row r="1009" spans="1:16" s="5" customFormat="1" ht="23.25">
      <c r="A1009" s="11" t="s">
        <v>1264</v>
      </c>
      <c r="B1009" s="106" t="s">
        <v>2666</v>
      </c>
      <c r="C1009" s="31" t="s">
        <v>2161</v>
      </c>
      <c r="D1009" s="32" t="s">
        <v>1529</v>
      </c>
      <c r="E1009" s="99">
        <v>65.38</v>
      </c>
      <c r="F1009" s="68">
        <v>31.8</v>
      </c>
      <c r="G1009" s="95"/>
      <c r="H1009" s="33">
        <v>40299</v>
      </c>
      <c r="I1009" s="78">
        <v>55.55</v>
      </c>
      <c r="J1009" s="13">
        <v>64.72</v>
      </c>
      <c r="K1009" s="103">
        <v>72.36152000000001</v>
      </c>
      <c r="L1009" s="103">
        <v>72.36152000000001</v>
      </c>
      <c r="M1009" s="29">
        <v>0</v>
      </c>
      <c r="N1009" s="14">
        <f aca="true" t="shared" si="87" ref="N1009:N1016">J1009-F1009</f>
        <v>32.92</v>
      </c>
      <c r="O1009" s="15">
        <f>K1009-F1009</f>
        <v>40.561520000000016</v>
      </c>
      <c r="P1009" s="15">
        <f t="shared" si="86"/>
        <v>40.561520000000016</v>
      </c>
    </row>
    <row r="1010" spans="1:16" s="5" customFormat="1" ht="23.25">
      <c r="A1010" s="11" t="s">
        <v>1265</v>
      </c>
      <c r="B1010" s="106" t="s">
        <v>2666</v>
      </c>
      <c r="C1010" s="31" t="s">
        <v>513</v>
      </c>
      <c r="D1010" s="32" t="s">
        <v>1529</v>
      </c>
      <c r="E1010" s="99">
        <v>217.93</v>
      </c>
      <c r="F1010" s="68">
        <v>106</v>
      </c>
      <c r="G1010" s="95"/>
      <c r="H1010" s="33">
        <v>40299</v>
      </c>
      <c r="I1010" s="78">
        <v>185.94</v>
      </c>
      <c r="J1010" s="13">
        <v>215.72</v>
      </c>
      <c r="K1010" s="103">
        <v>245.29164000000003</v>
      </c>
      <c r="L1010" s="103">
        <v>245.29164000000003</v>
      </c>
      <c r="M1010" s="29">
        <v>0</v>
      </c>
      <c r="N1010" s="14">
        <f t="shared" si="87"/>
        <v>109.72</v>
      </c>
      <c r="O1010" s="15">
        <f>K1010-F1010</f>
        <v>139.29164000000003</v>
      </c>
      <c r="P1010" s="15">
        <f t="shared" si="86"/>
        <v>139.29164000000003</v>
      </c>
    </row>
    <row r="1011" spans="1:16" s="5" customFormat="1" ht="12.75">
      <c r="A1011" s="11" t="s">
        <v>1266</v>
      </c>
      <c r="B1011" s="106" t="s">
        <v>2667</v>
      </c>
      <c r="C1011" s="31" t="s">
        <v>281</v>
      </c>
      <c r="D1011" s="32" t="s">
        <v>1529</v>
      </c>
      <c r="E1011" s="99">
        <v>130.76</v>
      </c>
      <c r="F1011" s="68">
        <v>42.3</v>
      </c>
      <c r="G1011" s="95"/>
      <c r="H1011" s="33">
        <v>40299</v>
      </c>
      <c r="I1011" s="78">
        <v>67.37</v>
      </c>
      <c r="J1011" s="13">
        <v>77.82</v>
      </c>
      <c r="K1011" s="103">
        <v>43.926076221355714</v>
      </c>
      <c r="L1011" s="103">
        <v>144.73800000000003</v>
      </c>
      <c r="M1011" s="29">
        <v>0</v>
      </c>
      <c r="N1011" s="14">
        <f t="shared" si="87"/>
        <v>35.519999999999996</v>
      </c>
      <c r="O1011" s="15">
        <f>K1011-F1011</f>
        <v>1.6260762213557172</v>
      </c>
      <c r="P1011" s="15">
        <f t="shared" si="86"/>
        <v>102.43800000000003</v>
      </c>
    </row>
    <row r="1012" spans="1:16" s="5" customFormat="1" ht="12.75">
      <c r="A1012" s="11" t="s">
        <v>1267</v>
      </c>
      <c r="B1012" s="106" t="s">
        <v>2667</v>
      </c>
      <c r="C1012" s="31" t="s">
        <v>1055</v>
      </c>
      <c r="D1012" s="32" t="s">
        <v>1529</v>
      </c>
      <c r="E1012" s="99">
        <v>435.85</v>
      </c>
      <c r="F1012" s="68">
        <v>141</v>
      </c>
      <c r="G1012" s="95"/>
      <c r="H1012" s="33">
        <v>40299</v>
      </c>
      <c r="I1012" s="78">
        <v>226.6</v>
      </c>
      <c r="J1012" s="13">
        <v>263.39</v>
      </c>
      <c r="K1012" s="103">
        <v>407.5071418776342</v>
      </c>
      <c r="L1012" s="103">
        <v>476.27227999999997</v>
      </c>
      <c r="M1012" s="29">
        <v>0</v>
      </c>
      <c r="N1012" s="14">
        <f t="shared" si="87"/>
        <v>122.38999999999999</v>
      </c>
      <c r="O1012" s="15">
        <f>K1012-F1012</f>
        <v>266.5071418776342</v>
      </c>
      <c r="P1012" s="15">
        <f t="shared" si="86"/>
        <v>335.27227999999997</v>
      </c>
    </row>
    <row r="1013" spans="1:16" s="2" customFormat="1" ht="34.5">
      <c r="A1013" s="11" t="s">
        <v>1990</v>
      </c>
      <c r="B1013" s="12" t="s">
        <v>1991</v>
      </c>
      <c r="C1013" s="31" t="s">
        <v>893</v>
      </c>
      <c r="D1013" s="32" t="s">
        <v>1529</v>
      </c>
      <c r="E1013" s="58" t="s">
        <v>2367</v>
      </c>
      <c r="F1013" s="13">
        <v>95.18</v>
      </c>
      <c r="G1013" s="95"/>
      <c r="H1013" s="33">
        <v>40269</v>
      </c>
      <c r="I1013" s="58" t="s">
        <v>2367</v>
      </c>
      <c r="J1013" s="13">
        <v>224.4</v>
      </c>
      <c r="K1013" s="103">
        <v>95.1761338921777</v>
      </c>
      <c r="L1013" s="103">
        <v>95.1761338921777</v>
      </c>
      <c r="M1013" s="58" t="s">
        <v>2367</v>
      </c>
      <c r="N1013" s="14">
        <f t="shared" si="87"/>
        <v>129.22</v>
      </c>
      <c r="O1013" s="15">
        <v>0</v>
      </c>
      <c r="P1013" s="15">
        <v>0</v>
      </c>
    </row>
    <row r="1014" spans="1:16" s="4" customFormat="1" ht="23.25">
      <c r="A1014" s="11" t="s">
        <v>2948</v>
      </c>
      <c r="B1014" s="12" t="s">
        <v>2949</v>
      </c>
      <c r="C1014" s="31" t="s">
        <v>1725</v>
      </c>
      <c r="D1014" s="32" t="s">
        <v>2369</v>
      </c>
      <c r="E1014" s="58">
        <v>114.9</v>
      </c>
      <c r="F1014" s="13">
        <v>126.3</v>
      </c>
      <c r="G1014" s="95"/>
      <c r="H1014" s="33">
        <v>40238</v>
      </c>
      <c r="I1014" s="29">
        <v>127.8</v>
      </c>
      <c r="J1014" s="14">
        <v>127.8</v>
      </c>
      <c r="K1014" s="103">
        <v>108.67735387238831</v>
      </c>
      <c r="L1014" s="103">
        <v>116.0040714719086</v>
      </c>
      <c r="M1014" s="29">
        <f>I1014-E1014</f>
        <v>12.899999999999991</v>
      </c>
      <c r="N1014" s="14">
        <f t="shared" si="87"/>
        <v>1.5</v>
      </c>
      <c r="O1014" s="15">
        <v>0</v>
      </c>
      <c r="P1014" s="15">
        <v>0</v>
      </c>
    </row>
    <row r="1015" spans="1:16" s="2" customFormat="1" ht="23.25">
      <c r="A1015" s="11" t="s">
        <v>2950</v>
      </c>
      <c r="B1015" s="12" t="s">
        <v>2951</v>
      </c>
      <c r="C1015" s="31" t="s">
        <v>2765</v>
      </c>
      <c r="D1015" s="32" t="s">
        <v>2369</v>
      </c>
      <c r="E1015" s="58">
        <v>172.8</v>
      </c>
      <c r="F1015" s="13">
        <v>168.3</v>
      </c>
      <c r="G1015" s="95"/>
      <c r="H1015" s="33">
        <v>40238</v>
      </c>
      <c r="I1015" s="29">
        <v>272.78</v>
      </c>
      <c r="J1015" s="14">
        <v>276.15</v>
      </c>
      <c r="K1015" s="103">
        <v>153.78429225447218</v>
      </c>
      <c r="L1015" s="103">
        <v>184.008</v>
      </c>
      <c r="M1015" s="29">
        <f>I1015-E1015</f>
        <v>99.97999999999996</v>
      </c>
      <c r="N1015" s="14">
        <f t="shared" si="87"/>
        <v>107.84999999999997</v>
      </c>
      <c r="O1015" s="15">
        <v>0</v>
      </c>
      <c r="P1015" s="15">
        <f>L1015-F1015</f>
        <v>15.707999999999998</v>
      </c>
    </row>
    <row r="1016" spans="1:16" s="2" customFormat="1" ht="23.25">
      <c r="A1016" s="11" t="s">
        <v>2952</v>
      </c>
      <c r="B1016" s="12" t="s">
        <v>2951</v>
      </c>
      <c r="C1016" s="31" t="s">
        <v>2763</v>
      </c>
      <c r="D1016" s="32" t="s">
        <v>2369</v>
      </c>
      <c r="E1016" s="58">
        <v>576</v>
      </c>
      <c r="F1016" s="13">
        <v>561</v>
      </c>
      <c r="G1016" s="95"/>
      <c r="H1016" s="33">
        <v>40238</v>
      </c>
      <c r="I1016" s="29">
        <v>899.77</v>
      </c>
      <c r="J1016" s="14">
        <v>872.04</v>
      </c>
      <c r="K1016" s="103">
        <v>543.126684029255</v>
      </c>
      <c r="L1016" s="103">
        <v>606.0568800000001</v>
      </c>
      <c r="M1016" s="29">
        <f>I1016-E1016</f>
        <v>323.77</v>
      </c>
      <c r="N1016" s="14">
        <f t="shared" si="87"/>
        <v>311.03999999999996</v>
      </c>
      <c r="O1016" s="15">
        <v>0</v>
      </c>
      <c r="P1016" s="15">
        <f>L1016-F1016</f>
        <v>45.05688000000009</v>
      </c>
    </row>
    <row r="1017" spans="1:16" s="2" customFormat="1" ht="12.75">
      <c r="A1017" s="11" t="s">
        <v>860</v>
      </c>
      <c r="B1017" s="12" t="s">
        <v>861</v>
      </c>
      <c r="C1017" s="31" t="s">
        <v>862</v>
      </c>
      <c r="D1017" s="32" t="s">
        <v>1528</v>
      </c>
      <c r="E1017" s="58">
        <v>32.3</v>
      </c>
      <c r="F1017" s="13">
        <v>36.4</v>
      </c>
      <c r="G1017" s="95"/>
      <c r="H1017" s="33" t="s">
        <v>2521</v>
      </c>
      <c r="I1017" s="29">
        <v>32.32</v>
      </c>
      <c r="J1017" s="14">
        <v>32.62</v>
      </c>
      <c r="K1017" s="103">
        <v>32.617043762441156</v>
      </c>
      <c r="L1017" s="103">
        <v>32.617043762441156</v>
      </c>
      <c r="M1017" s="29">
        <f>I1017-E1017</f>
        <v>0.020000000000003126</v>
      </c>
      <c r="N1017" s="14">
        <v>0</v>
      </c>
      <c r="O1017" s="15">
        <v>0</v>
      </c>
      <c r="P1017" s="15">
        <v>0</v>
      </c>
    </row>
    <row r="1018" spans="1:16" s="2" customFormat="1" ht="34.5">
      <c r="A1018" s="30" t="s">
        <v>1992</v>
      </c>
      <c r="B1018" s="31" t="s">
        <v>1991</v>
      </c>
      <c r="C1018" s="31" t="s">
        <v>1993</v>
      </c>
      <c r="D1018" s="32" t="s">
        <v>1529</v>
      </c>
      <c r="E1018" s="58" t="s">
        <v>2367</v>
      </c>
      <c r="F1018" s="26">
        <v>317.25</v>
      </c>
      <c r="G1018" s="95"/>
      <c r="H1018" s="33">
        <v>40269</v>
      </c>
      <c r="I1018" s="58" t="s">
        <v>2367</v>
      </c>
      <c r="J1018" s="26">
        <v>648.45</v>
      </c>
      <c r="K1018" s="105" t="s">
        <v>1643</v>
      </c>
      <c r="L1018" s="105" t="s">
        <v>1643</v>
      </c>
      <c r="M1018" s="58"/>
      <c r="N1018" s="14"/>
      <c r="O1018" s="15"/>
      <c r="P1018" s="15"/>
    </row>
    <row r="1019" spans="1:16" s="2" customFormat="1" ht="12.75">
      <c r="A1019" s="11" t="s">
        <v>966</v>
      </c>
      <c r="B1019" s="12" t="s">
        <v>967</v>
      </c>
      <c r="C1019" s="31" t="s">
        <v>968</v>
      </c>
      <c r="D1019" s="32" t="s">
        <v>1537</v>
      </c>
      <c r="E1019" s="58">
        <v>18</v>
      </c>
      <c r="F1019" s="13">
        <v>16.08</v>
      </c>
      <c r="G1019" s="95"/>
      <c r="H1019" s="33">
        <v>40179</v>
      </c>
      <c r="I1019" s="29">
        <v>22.45</v>
      </c>
      <c r="J1019" s="14">
        <v>28.48</v>
      </c>
      <c r="K1019" s="103">
        <v>26.494160000000004</v>
      </c>
      <c r="L1019" s="103">
        <v>26.494160000000004</v>
      </c>
      <c r="M1019" s="29">
        <f aca="true" t="shared" si="88" ref="M1019:N1021">I1019-E1019</f>
        <v>4.449999999999999</v>
      </c>
      <c r="N1019" s="14">
        <f t="shared" si="88"/>
        <v>12.400000000000002</v>
      </c>
      <c r="O1019" s="15">
        <f>K1019-F1019</f>
        <v>10.414160000000006</v>
      </c>
      <c r="P1019" s="15">
        <f>L1019-F1019</f>
        <v>10.414160000000006</v>
      </c>
    </row>
    <row r="1020" spans="1:16" s="2" customFormat="1" ht="12.75">
      <c r="A1020" s="11" t="s">
        <v>969</v>
      </c>
      <c r="B1020" s="12" t="s">
        <v>970</v>
      </c>
      <c r="C1020" s="31" t="s">
        <v>971</v>
      </c>
      <c r="D1020" s="32" t="s">
        <v>1537</v>
      </c>
      <c r="E1020" s="58">
        <v>6.97</v>
      </c>
      <c r="F1020" s="13">
        <v>21.42</v>
      </c>
      <c r="G1020" s="95"/>
      <c r="H1020" s="33">
        <v>40179</v>
      </c>
      <c r="I1020" s="29">
        <v>29.94</v>
      </c>
      <c r="J1020" s="14">
        <v>36.79</v>
      </c>
      <c r="K1020" s="103">
        <v>34.21352000000001</v>
      </c>
      <c r="L1020" s="103">
        <v>34.21352000000001</v>
      </c>
      <c r="M1020" s="29">
        <f t="shared" si="88"/>
        <v>22.970000000000002</v>
      </c>
      <c r="N1020" s="14">
        <f t="shared" si="88"/>
        <v>15.369999999999997</v>
      </c>
      <c r="O1020" s="15">
        <f>K1020-F1020</f>
        <v>12.793520000000008</v>
      </c>
      <c r="P1020" s="15">
        <f>L1020-F1020</f>
        <v>12.793520000000008</v>
      </c>
    </row>
    <row r="1021" spans="1:16" s="5" customFormat="1" ht="12.75">
      <c r="A1021" s="11" t="s">
        <v>2493</v>
      </c>
      <c r="B1021" s="12" t="s">
        <v>2494</v>
      </c>
      <c r="C1021" s="31" t="s">
        <v>2460</v>
      </c>
      <c r="D1021" s="32" t="s">
        <v>1537</v>
      </c>
      <c r="E1021" s="58">
        <v>7.21</v>
      </c>
      <c r="F1021" s="13">
        <v>8.1</v>
      </c>
      <c r="G1021" s="95"/>
      <c r="H1021" s="33" t="s">
        <v>2521</v>
      </c>
      <c r="I1021" s="29">
        <v>9.66</v>
      </c>
      <c r="J1021" s="14">
        <v>14.35</v>
      </c>
      <c r="K1021" s="103">
        <v>6.833001356238098</v>
      </c>
      <c r="L1021" s="103">
        <v>13.344320000000003</v>
      </c>
      <c r="M1021" s="29">
        <f t="shared" si="88"/>
        <v>2.45</v>
      </c>
      <c r="N1021" s="14">
        <f t="shared" si="88"/>
        <v>6.25</v>
      </c>
      <c r="O1021" s="15">
        <v>0</v>
      </c>
      <c r="P1021" s="15">
        <f>L1021-F1021</f>
        <v>5.244320000000004</v>
      </c>
    </row>
    <row r="1022" spans="1:16" s="2" customFormat="1" ht="34.5">
      <c r="A1022" s="30" t="s">
        <v>1994</v>
      </c>
      <c r="B1022" s="31" t="s">
        <v>1995</v>
      </c>
      <c r="C1022" s="31" t="s">
        <v>738</v>
      </c>
      <c r="D1022" s="32" t="s">
        <v>1529</v>
      </c>
      <c r="E1022" s="58" t="s">
        <v>2367</v>
      </c>
      <c r="F1022" s="26">
        <v>126.87</v>
      </c>
      <c r="G1022" s="95"/>
      <c r="H1022" s="33">
        <v>40269</v>
      </c>
      <c r="I1022" s="58" t="s">
        <v>2367</v>
      </c>
      <c r="J1022" s="26">
        <v>268.29</v>
      </c>
      <c r="K1022" s="105" t="s">
        <v>1643</v>
      </c>
      <c r="L1022" s="105" t="s">
        <v>1643</v>
      </c>
      <c r="M1022" s="58"/>
      <c r="N1022" s="14"/>
      <c r="O1022" s="15"/>
      <c r="P1022" s="15"/>
    </row>
    <row r="1023" spans="1:16" s="2" customFormat="1" ht="12.75">
      <c r="A1023" s="11" t="s">
        <v>270</v>
      </c>
      <c r="B1023" s="12" t="s">
        <v>267</v>
      </c>
      <c r="C1023" s="31" t="s">
        <v>2123</v>
      </c>
      <c r="D1023" s="32" t="s">
        <v>1529</v>
      </c>
      <c r="E1023" s="58">
        <v>35.7</v>
      </c>
      <c r="F1023" s="13">
        <v>57.11</v>
      </c>
      <c r="G1023" s="95"/>
      <c r="H1023" s="33">
        <v>40269</v>
      </c>
      <c r="I1023" s="29">
        <v>125.82</v>
      </c>
      <c r="J1023" s="13">
        <v>94.98</v>
      </c>
      <c r="K1023" s="103">
        <v>82.54583763109193</v>
      </c>
      <c r="L1023" s="103">
        <v>94.98104000000001</v>
      </c>
      <c r="M1023" s="29">
        <f>I1023-E1023</f>
        <v>90.11999999999999</v>
      </c>
      <c r="N1023" s="14">
        <f>J1023-F1023</f>
        <v>37.870000000000005</v>
      </c>
      <c r="O1023" s="15">
        <f>K1023-F1023</f>
        <v>25.43583763109193</v>
      </c>
      <c r="P1023" s="15">
        <f>L1023-F1023</f>
        <v>37.87104000000001</v>
      </c>
    </row>
    <row r="1024" spans="1:16" s="4" customFormat="1" ht="102">
      <c r="A1024" s="30" t="s">
        <v>1145</v>
      </c>
      <c r="B1024" s="80" t="s">
        <v>2605</v>
      </c>
      <c r="C1024" s="31" t="s">
        <v>2590</v>
      </c>
      <c r="D1024" s="32" t="s">
        <v>924</v>
      </c>
      <c r="E1024" s="99">
        <v>95.03</v>
      </c>
      <c r="F1024" s="67">
        <v>39.75</v>
      </c>
      <c r="G1024" s="95" t="s">
        <v>1559</v>
      </c>
      <c r="H1024" s="33">
        <v>40299</v>
      </c>
      <c r="I1024" s="78">
        <v>266.14</v>
      </c>
      <c r="J1024" s="26">
        <v>285.8</v>
      </c>
      <c r="K1024" s="105" t="s">
        <v>1643</v>
      </c>
      <c r="L1024" s="105" t="s">
        <v>1643</v>
      </c>
      <c r="M1024" s="29"/>
      <c r="N1024" s="14"/>
      <c r="O1024" s="15"/>
      <c r="P1024" s="15"/>
    </row>
    <row r="1025" spans="1:16" s="4" customFormat="1" ht="45.75">
      <c r="A1025" s="30" t="s">
        <v>359</v>
      </c>
      <c r="B1025" s="80" t="s">
        <v>2702</v>
      </c>
      <c r="C1025" s="31" t="s">
        <v>499</v>
      </c>
      <c r="D1025" s="32" t="s">
        <v>1556</v>
      </c>
      <c r="E1025" s="99">
        <v>6181</v>
      </c>
      <c r="F1025" s="67">
        <v>5563.6</v>
      </c>
      <c r="G1025" s="95" t="s">
        <v>1557</v>
      </c>
      <c r="H1025" s="33">
        <v>40299</v>
      </c>
      <c r="I1025" s="78">
        <v>6576.33</v>
      </c>
      <c r="J1025" s="26">
        <v>7025.25</v>
      </c>
      <c r="K1025" s="105" t="s">
        <v>1643</v>
      </c>
      <c r="L1025" s="105" t="s">
        <v>1643</v>
      </c>
      <c r="M1025" s="29"/>
      <c r="N1025" s="14"/>
      <c r="O1025" s="15"/>
      <c r="P1025" s="15"/>
    </row>
    <row r="1026" spans="1:16" s="9" customFormat="1" ht="45.75">
      <c r="A1026" s="30" t="s">
        <v>360</v>
      </c>
      <c r="B1026" s="80" t="s">
        <v>2703</v>
      </c>
      <c r="C1026" s="31" t="s">
        <v>499</v>
      </c>
      <c r="D1026" s="32" t="s">
        <v>1556</v>
      </c>
      <c r="E1026" s="99">
        <v>9271.5</v>
      </c>
      <c r="F1026" s="67">
        <v>8345.41</v>
      </c>
      <c r="G1026" s="95" t="s">
        <v>1557</v>
      </c>
      <c r="H1026" s="33">
        <v>40299</v>
      </c>
      <c r="I1026" s="78">
        <v>9505.19</v>
      </c>
      <c r="J1026" s="26">
        <v>10174.55</v>
      </c>
      <c r="K1026" s="105" t="s">
        <v>1643</v>
      </c>
      <c r="L1026" s="105" t="s">
        <v>1643</v>
      </c>
      <c r="M1026" s="29"/>
      <c r="N1026" s="14"/>
      <c r="O1026" s="15"/>
      <c r="P1026" s="15"/>
    </row>
    <row r="1027" spans="1:16" s="9" customFormat="1" ht="45.75">
      <c r="A1027" s="30" t="s">
        <v>361</v>
      </c>
      <c r="B1027" s="80" t="s">
        <v>2704</v>
      </c>
      <c r="C1027" s="31" t="s">
        <v>499</v>
      </c>
      <c r="D1027" s="32" t="s">
        <v>1556</v>
      </c>
      <c r="E1027" s="99">
        <v>12287.01</v>
      </c>
      <c r="F1027" s="67">
        <v>11127.21</v>
      </c>
      <c r="G1027" s="95" t="s">
        <v>1557</v>
      </c>
      <c r="H1027" s="33">
        <v>40299</v>
      </c>
      <c r="I1027" s="78">
        <v>12308.8</v>
      </c>
      <c r="J1027" s="26">
        <v>13180.92</v>
      </c>
      <c r="K1027" s="105" t="s">
        <v>1643</v>
      </c>
      <c r="L1027" s="105" t="s">
        <v>1643</v>
      </c>
      <c r="M1027" s="29"/>
      <c r="N1027" s="14"/>
      <c r="O1027" s="15"/>
      <c r="P1027" s="15"/>
    </row>
    <row r="1028" spans="1:16" s="5" customFormat="1" ht="45.75">
      <c r="A1028" s="30" t="s">
        <v>362</v>
      </c>
      <c r="B1028" s="80" t="s">
        <v>2705</v>
      </c>
      <c r="C1028" s="31" t="s">
        <v>499</v>
      </c>
      <c r="D1028" s="32" t="s">
        <v>1556</v>
      </c>
      <c r="E1028" s="99">
        <v>13478.89</v>
      </c>
      <c r="F1028" s="67">
        <v>13909.01</v>
      </c>
      <c r="G1028" s="95" t="s">
        <v>1557</v>
      </c>
      <c r="H1028" s="33">
        <v>40299</v>
      </c>
      <c r="I1028" s="78">
        <v>14227.7</v>
      </c>
      <c r="J1028" s="26">
        <v>15244.25</v>
      </c>
      <c r="K1028" s="105" t="s">
        <v>1643</v>
      </c>
      <c r="L1028" s="105" t="s">
        <v>1643</v>
      </c>
      <c r="M1028" s="29"/>
      <c r="N1028" s="14"/>
      <c r="O1028" s="15"/>
      <c r="P1028" s="15"/>
    </row>
    <row r="1029" spans="1:16" s="9" customFormat="1" ht="45.75">
      <c r="A1029" s="30" t="s">
        <v>363</v>
      </c>
      <c r="B1029" s="80" t="s">
        <v>2706</v>
      </c>
      <c r="C1029" s="31" t="s">
        <v>499</v>
      </c>
      <c r="D1029" s="32" t="s">
        <v>1556</v>
      </c>
      <c r="E1029" s="99">
        <v>3090.5</v>
      </c>
      <c r="F1029" s="67">
        <v>2781.8</v>
      </c>
      <c r="G1029" s="95" t="s">
        <v>1557</v>
      </c>
      <c r="H1029" s="33">
        <v>40299</v>
      </c>
      <c r="I1029" s="78">
        <v>3719.21</v>
      </c>
      <c r="J1029" s="26">
        <v>3986.19</v>
      </c>
      <c r="K1029" s="105" t="s">
        <v>1643</v>
      </c>
      <c r="L1029" s="105" t="s">
        <v>1643</v>
      </c>
      <c r="M1029" s="29"/>
      <c r="N1029" s="14"/>
      <c r="O1029" s="15"/>
      <c r="P1029" s="15"/>
    </row>
    <row r="1030" spans="1:16" s="5" customFormat="1" ht="45.75">
      <c r="A1030" s="30" t="s">
        <v>364</v>
      </c>
      <c r="B1030" s="80" t="s">
        <v>2707</v>
      </c>
      <c r="C1030" s="31" t="s">
        <v>499</v>
      </c>
      <c r="D1030" s="32" t="s">
        <v>1556</v>
      </c>
      <c r="E1030" s="99">
        <v>4635.75</v>
      </c>
      <c r="F1030" s="67">
        <v>4172.7</v>
      </c>
      <c r="G1030" s="95" t="s">
        <v>1557</v>
      </c>
      <c r="H1030" s="33">
        <v>40299</v>
      </c>
      <c r="I1030" s="78">
        <v>5011.69</v>
      </c>
      <c r="J1030" s="26">
        <v>5375.95</v>
      </c>
      <c r="K1030" s="105" t="s">
        <v>1643</v>
      </c>
      <c r="L1030" s="105" t="s">
        <v>1643</v>
      </c>
      <c r="M1030" s="29"/>
      <c r="N1030" s="14"/>
      <c r="O1030" s="15"/>
      <c r="P1030" s="15"/>
    </row>
    <row r="1031" spans="1:16" s="9" customFormat="1" ht="45.75">
      <c r="A1031" s="30" t="s">
        <v>221</v>
      </c>
      <c r="B1031" s="31" t="s">
        <v>218</v>
      </c>
      <c r="C1031" s="31" t="s">
        <v>219</v>
      </c>
      <c r="D1031" s="32" t="s">
        <v>1546</v>
      </c>
      <c r="E1031" s="58">
        <v>1193</v>
      </c>
      <c r="F1031" s="26">
        <v>933</v>
      </c>
      <c r="G1031" s="95" t="s">
        <v>1557</v>
      </c>
      <c r="H1031" s="33">
        <v>40210</v>
      </c>
      <c r="I1031" s="29">
        <v>1213.58</v>
      </c>
      <c r="J1031" s="28">
        <v>1250.34</v>
      </c>
      <c r="K1031" s="105" t="s">
        <v>1643</v>
      </c>
      <c r="L1031" s="105" t="s">
        <v>1643</v>
      </c>
      <c r="M1031" s="29"/>
      <c r="N1031" s="14"/>
      <c r="O1031" s="15"/>
      <c r="P1031" s="15"/>
    </row>
    <row r="1032" spans="1:16" s="9" customFormat="1" ht="45.75">
      <c r="A1032" s="30" t="s">
        <v>220</v>
      </c>
      <c r="B1032" s="31" t="s">
        <v>218</v>
      </c>
      <c r="C1032" s="31" t="s">
        <v>222</v>
      </c>
      <c r="D1032" s="32" t="s">
        <v>1546</v>
      </c>
      <c r="E1032" s="58">
        <v>2457</v>
      </c>
      <c r="F1032" s="26">
        <v>2332.5</v>
      </c>
      <c r="G1032" s="95" t="s">
        <v>1557</v>
      </c>
      <c r="H1032" s="33">
        <v>40210</v>
      </c>
      <c r="I1032" s="29">
        <v>2625.73</v>
      </c>
      <c r="J1032" s="28">
        <v>2675.76</v>
      </c>
      <c r="K1032" s="105" t="s">
        <v>1643</v>
      </c>
      <c r="L1032" s="105" t="s">
        <v>1643</v>
      </c>
      <c r="M1032" s="29"/>
      <c r="N1032" s="14"/>
      <c r="O1032" s="15"/>
      <c r="P1032" s="15"/>
    </row>
    <row r="1033" spans="1:16" s="9" customFormat="1" ht="45.75">
      <c r="A1033" s="30" t="s">
        <v>223</v>
      </c>
      <c r="B1033" s="31" t="s">
        <v>218</v>
      </c>
      <c r="C1033" s="31" t="s">
        <v>224</v>
      </c>
      <c r="D1033" s="32" t="s">
        <v>1546</v>
      </c>
      <c r="E1033" s="58">
        <v>4639.18</v>
      </c>
      <c r="F1033" s="26">
        <v>4665</v>
      </c>
      <c r="G1033" s="95" t="s">
        <v>1557</v>
      </c>
      <c r="H1033" s="33">
        <v>40210</v>
      </c>
      <c r="I1033" s="29">
        <v>4639.18</v>
      </c>
      <c r="J1033" s="28">
        <v>4707.78</v>
      </c>
      <c r="K1033" s="105" t="s">
        <v>1643</v>
      </c>
      <c r="L1033" s="105" t="s">
        <v>1643</v>
      </c>
      <c r="M1033" s="29"/>
      <c r="N1033" s="14"/>
      <c r="O1033" s="15"/>
      <c r="P1033" s="15"/>
    </row>
    <row r="1034" spans="1:16" s="9" customFormat="1" ht="34.5">
      <c r="A1034" s="30" t="s">
        <v>271</v>
      </c>
      <c r="B1034" s="31" t="s">
        <v>267</v>
      </c>
      <c r="C1034" s="31" t="s">
        <v>269</v>
      </c>
      <c r="D1034" s="32" t="s">
        <v>1529</v>
      </c>
      <c r="E1034" s="58">
        <v>107.1</v>
      </c>
      <c r="F1034" s="26">
        <v>171.33</v>
      </c>
      <c r="G1034" s="95"/>
      <c r="H1034" s="33">
        <v>40269</v>
      </c>
      <c r="I1034" s="29">
        <v>310.23</v>
      </c>
      <c r="J1034" s="26">
        <v>287.98</v>
      </c>
      <c r="K1034" s="105" t="s">
        <v>1643</v>
      </c>
      <c r="L1034" s="105" t="s">
        <v>1643</v>
      </c>
      <c r="M1034" s="29"/>
      <c r="N1034" s="14"/>
      <c r="O1034" s="15"/>
      <c r="P1034" s="15"/>
    </row>
    <row r="1035" spans="1:16" s="2" customFormat="1" ht="12.75">
      <c r="A1035" s="11" t="s">
        <v>275</v>
      </c>
      <c r="B1035" s="12" t="s">
        <v>273</v>
      </c>
      <c r="C1035" s="31" t="s">
        <v>2127</v>
      </c>
      <c r="D1035" s="32" t="s">
        <v>1529</v>
      </c>
      <c r="E1035" s="58">
        <v>142.8</v>
      </c>
      <c r="F1035" s="13">
        <v>101.44</v>
      </c>
      <c r="G1035" s="95"/>
      <c r="H1035" s="33">
        <v>40269</v>
      </c>
      <c r="I1035" s="29">
        <v>417.78</v>
      </c>
      <c r="J1035" s="13">
        <v>168.88</v>
      </c>
      <c r="K1035" s="103">
        <v>133.6220734289226</v>
      </c>
      <c r="L1035" s="103">
        <v>161.05936</v>
      </c>
      <c r="M1035" s="29">
        <f aca="true" t="shared" si="89" ref="M1035:N1039">I1035-E1035</f>
        <v>274.97999999999996</v>
      </c>
      <c r="N1035" s="14">
        <f t="shared" si="89"/>
        <v>67.44</v>
      </c>
      <c r="O1035" s="15">
        <f>K1035-F1035</f>
        <v>32.18207342892259</v>
      </c>
      <c r="P1035" s="15">
        <f>L1035-F1035</f>
        <v>59.61936</v>
      </c>
    </row>
    <row r="1036" spans="1:16" s="9" customFormat="1" ht="12.75">
      <c r="A1036" s="11" t="s">
        <v>276</v>
      </c>
      <c r="B1036" s="12" t="s">
        <v>273</v>
      </c>
      <c r="C1036" s="31" t="s">
        <v>2132</v>
      </c>
      <c r="D1036" s="32" t="s">
        <v>1529</v>
      </c>
      <c r="E1036" s="58">
        <v>428.4</v>
      </c>
      <c r="F1036" s="13">
        <v>304.32</v>
      </c>
      <c r="G1036" s="95"/>
      <c r="H1036" s="33">
        <v>40269</v>
      </c>
      <c r="I1036" s="29">
        <v>1212.63</v>
      </c>
      <c r="J1036" s="13">
        <v>497.47</v>
      </c>
      <c r="K1036" s="103">
        <v>360.31194488441616</v>
      </c>
      <c r="L1036" s="103">
        <v>497.46884</v>
      </c>
      <c r="M1036" s="29">
        <f t="shared" si="89"/>
        <v>784.2300000000001</v>
      </c>
      <c r="N1036" s="14">
        <f t="shared" si="89"/>
        <v>193.15000000000003</v>
      </c>
      <c r="O1036" s="15">
        <f>K1036-F1036</f>
        <v>55.99194488441617</v>
      </c>
      <c r="P1036" s="15">
        <f>L1036-F1036</f>
        <v>193.14884</v>
      </c>
    </row>
    <row r="1037" spans="1:16" s="9" customFormat="1" ht="45.75">
      <c r="A1037" s="11" t="s">
        <v>943</v>
      </c>
      <c r="B1037" s="12" t="s">
        <v>944</v>
      </c>
      <c r="C1037" s="31" t="s">
        <v>945</v>
      </c>
      <c r="D1037" s="32" t="s">
        <v>1554</v>
      </c>
      <c r="E1037" s="58">
        <v>125.66</v>
      </c>
      <c r="F1037" s="13">
        <v>132.4</v>
      </c>
      <c r="G1037" s="95" t="s">
        <v>1557</v>
      </c>
      <c r="H1037" s="33">
        <v>40179</v>
      </c>
      <c r="I1037" s="29">
        <v>130.76</v>
      </c>
      <c r="J1037" s="14">
        <v>139.28</v>
      </c>
      <c r="K1037" s="103">
        <v>137.42924213333336</v>
      </c>
      <c r="L1037" s="103">
        <v>140.57912000000002</v>
      </c>
      <c r="M1037" s="29">
        <f t="shared" si="89"/>
        <v>5.099999999999994</v>
      </c>
      <c r="N1037" s="14">
        <f t="shared" si="89"/>
        <v>6.8799999999999955</v>
      </c>
      <c r="O1037" s="15">
        <f>K1037-F1037</f>
        <v>5.029242133333355</v>
      </c>
      <c r="P1037" s="15">
        <f>L1037-F1037</f>
        <v>8.179120000000012</v>
      </c>
    </row>
    <row r="1038" spans="1:16" s="2" customFormat="1" ht="12.75">
      <c r="A1038" s="11" t="s">
        <v>264</v>
      </c>
      <c r="B1038" s="12" t="s">
        <v>259</v>
      </c>
      <c r="C1038" s="31" t="s">
        <v>2119</v>
      </c>
      <c r="D1038" s="32" t="s">
        <v>1529</v>
      </c>
      <c r="E1038" s="58">
        <v>199.8</v>
      </c>
      <c r="F1038" s="13">
        <v>135.22</v>
      </c>
      <c r="G1038" s="95"/>
      <c r="H1038" s="33">
        <v>40269</v>
      </c>
      <c r="I1038" s="29">
        <v>818.99</v>
      </c>
      <c r="J1038" s="13">
        <v>227.63</v>
      </c>
      <c r="K1038" s="103">
        <v>169.08621064039409</v>
      </c>
      <c r="L1038" s="103">
        <v>216.53104000000005</v>
      </c>
      <c r="M1038" s="29">
        <f t="shared" si="89"/>
        <v>619.19</v>
      </c>
      <c r="N1038" s="14">
        <f t="shared" si="89"/>
        <v>92.41</v>
      </c>
      <c r="O1038" s="15">
        <f>K1038-F1038</f>
        <v>33.86621064039409</v>
      </c>
      <c r="P1038" s="15">
        <f>L1038-F1038</f>
        <v>81.31104000000005</v>
      </c>
    </row>
    <row r="1039" spans="1:16" s="5" customFormat="1" ht="12.75">
      <c r="A1039" s="11" t="s">
        <v>265</v>
      </c>
      <c r="B1039" s="12" t="s">
        <v>259</v>
      </c>
      <c r="C1039" s="31" t="s">
        <v>263</v>
      </c>
      <c r="D1039" s="32" t="s">
        <v>1529</v>
      </c>
      <c r="E1039" s="58">
        <v>599.4</v>
      </c>
      <c r="F1039" s="13">
        <v>405.66</v>
      </c>
      <c r="G1039" s="95"/>
      <c r="H1039" s="33">
        <v>40269</v>
      </c>
      <c r="I1039" s="29">
        <v>2367.85</v>
      </c>
      <c r="J1039" s="13">
        <v>656.17</v>
      </c>
      <c r="K1039" s="103">
        <v>498.5387546496816</v>
      </c>
      <c r="L1039" s="103">
        <v>612.3312800000001</v>
      </c>
      <c r="M1039" s="29">
        <f t="shared" si="89"/>
        <v>1768.4499999999998</v>
      </c>
      <c r="N1039" s="14">
        <f t="shared" si="89"/>
        <v>250.50999999999993</v>
      </c>
      <c r="O1039" s="15">
        <f>K1039-F1039</f>
        <v>92.87875464968158</v>
      </c>
      <c r="P1039" s="15">
        <f>L1039-F1039</f>
        <v>206.67128000000008</v>
      </c>
    </row>
    <row r="1040" spans="1:16" s="2" customFormat="1" ht="23.25">
      <c r="A1040" s="16" t="s">
        <v>1373</v>
      </c>
      <c r="B1040" s="17" t="s">
        <v>1374</v>
      </c>
      <c r="C1040" s="17" t="s">
        <v>1560</v>
      </c>
      <c r="D1040" s="18" t="s">
        <v>1529</v>
      </c>
      <c r="E1040" s="56" t="s">
        <v>2019</v>
      </c>
      <c r="F1040" s="19"/>
      <c r="G1040" s="96"/>
      <c r="H1040" s="20">
        <v>40269</v>
      </c>
      <c r="I1040" s="22"/>
      <c r="J1040" s="90"/>
      <c r="K1040" s="105"/>
      <c r="L1040" s="105"/>
      <c r="M1040" s="22"/>
      <c r="N1040" s="85"/>
      <c r="O1040" s="86"/>
      <c r="P1040" s="86"/>
    </row>
    <row r="1041" spans="1:16" s="2" customFormat="1" ht="23.25">
      <c r="A1041" s="16" t="s">
        <v>1369</v>
      </c>
      <c r="B1041" s="17" t="s">
        <v>1370</v>
      </c>
      <c r="C1041" s="17" t="s">
        <v>774</v>
      </c>
      <c r="D1041" s="18" t="s">
        <v>1529</v>
      </c>
      <c r="E1041" s="56" t="s">
        <v>2019</v>
      </c>
      <c r="F1041" s="19"/>
      <c r="G1041" s="96"/>
      <c r="H1041" s="20">
        <v>40269</v>
      </c>
      <c r="I1041" s="22"/>
      <c r="J1041" s="90"/>
      <c r="K1041" s="105"/>
      <c r="L1041" s="105"/>
      <c r="M1041" s="22"/>
      <c r="N1041" s="85"/>
      <c r="O1041" s="86"/>
      <c r="P1041" s="86"/>
    </row>
    <row r="1042" spans="1:16" s="2" customFormat="1" ht="23.25">
      <c r="A1042" s="16" t="s">
        <v>1371</v>
      </c>
      <c r="B1042" s="17" t="s">
        <v>1372</v>
      </c>
      <c r="C1042" s="17" t="s">
        <v>1725</v>
      </c>
      <c r="D1042" s="18" t="s">
        <v>1529</v>
      </c>
      <c r="E1042" s="56" t="s">
        <v>2019</v>
      </c>
      <c r="F1042" s="19"/>
      <c r="G1042" s="96"/>
      <c r="H1042" s="20">
        <v>40269</v>
      </c>
      <c r="I1042" s="22"/>
      <c r="J1042" s="90"/>
      <c r="K1042" s="105"/>
      <c r="L1042" s="105"/>
      <c r="M1042" s="22"/>
      <c r="N1042" s="85"/>
      <c r="O1042" s="86"/>
      <c r="P1042" s="86"/>
    </row>
    <row r="1043" spans="1:16" s="2" customFormat="1" ht="34.5">
      <c r="A1043" s="30" t="s">
        <v>1751</v>
      </c>
      <c r="B1043" s="31" t="s">
        <v>1760</v>
      </c>
      <c r="C1043" s="31" t="s">
        <v>1514</v>
      </c>
      <c r="D1043" s="32" t="s">
        <v>1529</v>
      </c>
      <c r="E1043" s="58" t="s">
        <v>2367</v>
      </c>
      <c r="F1043" s="26">
        <v>76</v>
      </c>
      <c r="G1043" s="95"/>
      <c r="H1043" s="33">
        <v>40269</v>
      </c>
      <c r="I1043" s="58" t="s">
        <v>2367</v>
      </c>
      <c r="J1043" s="28">
        <v>121.29568</v>
      </c>
      <c r="K1043" s="105" t="s">
        <v>1643</v>
      </c>
      <c r="L1043" s="105" t="s">
        <v>1643</v>
      </c>
      <c r="M1043" s="58"/>
      <c r="N1043" s="14"/>
      <c r="O1043" s="15"/>
      <c r="P1043" s="15"/>
    </row>
    <row r="1044" spans="1:16" s="2" customFormat="1" ht="34.5">
      <c r="A1044" s="11" t="s">
        <v>1752</v>
      </c>
      <c r="B1044" s="12" t="s">
        <v>1761</v>
      </c>
      <c r="C1044" s="31" t="s">
        <v>764</v>
      </c>
      <c r="D1044" s="32" t="s">
        <v>1529</v>
      </c>
      <c r="E1044" s="58" t="s">
        <v>2367</v>
      </c>
      <c r="F1044" s="13">
        <v>101</v>
      </c>
      <c r="G1044" s="95"/>
      <c r="H1044" s="33">
        <v>40269</v>
      </c>
      <c r="I1044" s="58" t="s">
        <v>2367</v>
      </c>
      <c r="J1044" s="14">
        <v>163.03408000000002</v>
      </c>
      <c r="K1044" s="103">
        <v>109.04344000000002</v>
      </c>
      <c r="L1044" s="103">
        <v>109.04344000000002</v>
      </c>
      <c r="M1044" s="58" t="s">
        <v>2367</v>
      </c>
      <c r="N1044" s="14">
        <f>J1044-F1044</f>
        <v>62.03408000000002</v>
      </c>
      <c r="O1044" s="15">
        <f>K1044-F1044</f>
        <v>8.043440000000018</v>
      </c>
      <c r="P1044" s="15">
        <f>L1044-F1044</f>
        <v>8.043440000000018</v>
      </c>
    </row>
    <row r="1045" spans="1:16" s="2" customFormat="1" ht="34.5">
      <c r="A1045" s="30" t="s">
        <v>1753</v>
      </c>
      <c r="B1045" s="31" t="s">
        <v>1762</v>
      </c>
      <c r="C1045" s="31" t="s">
        <v>1723</v>
      </c>
      <c r="D1045" s="32" t="s">
        <v>1529</v>
      </c>
      <c r="E1045" s="58" t="s">
        <v>2367</v>
      </c>
      <c r="F1045" s="26">
        <v>135</v>
      </c>
      <c r="G1045" s="95"/>
      <c r="H1045" s="33">
        <v>40269</v>
      </c>
      <c r="I1045" s="58" t="s">
        <v>2367</v>
      </c>
      <c r="J1045" s="28">
        <v>219.41832000000002</v>
      </c>
      <c r="K1045" s="105" t="s">
        <v>1643</v>
      </c>
      <c r="L1045" s="105" t="s">
        <v>1643</v>
      </c>
      <c r="M1045" s="58"/>
      <c r="N1045" s="14"/>
      <c r="O1045" s="15"/>
      <c r="P1045" s="15"/>
    </row>
    <row r="1046" spans="1:16" s="2" customFormat="1" ht="34.5">
      <c r="A1046" s="30" t="s">
        <v>1196</v>
      </c>
      <c r="B1046" s="80" t="s">
        <v>2624</v>
      </c>
      <c r="C1046" s="31" t="s">
        <v>458</v>
      </c>
      <c r="D1046" s="32" t="s">
        <v>1529</v>
      </c>
      <c r="E1046" s="99">
        <v>53.85</v>
      </c>
      <c r="F1046" s="67">
        <v>23.7</v>
      </c>
      <c r="G1046" s="95"/>
      <c r="H1046" s="33">
        <v>40299</v>
      </c>
      <c r="I1046" s="78">
        <v>67.54</v>
      </c>
      <c r="J1046" s="26">
        <v>72.63</v>
      </c>
      <c r="K1046" s="105" t="s">
        <v>1643</v>
      </c>
      <c r="L1046" s="105" t="s">
        <v>1643</v>
      </c>
      <c r="M1046" s="29"/>
      <c r="N1046" s="14"/>
      <c r="O1046" s="15"/>
      <c r="P1046" s="15"/>
    </row>
    <row r="1047" spans="1:16" s="2" customFormat="1" ht="34.5">
      <c r="A1047" s="30" t="s">
        <v>1198</v>
      </c>
      <c r="B1047" s="80" t="s">
        <v>2624</v>
      </c>
      <c r="C1047" s="31" t="s">
        <v>506</v>
      </c>
      <c r="D1047" s="32" t="s">
        <v>1529</v>
      </c>
      <c r="E1047" s="99">
        <v>179.49</v>
      </c>
      <c r="F1047" s="67">
        <v>79</v>
      </c>
      <c r="G1047" s="95"/>
      <c r="H1047" s="33">
        <v>40299</v>
      </c>
      <c r="I1047" s="78">
        <v>225.1</v>
      </c>
      <c r="J1047" s="26">
        <v>241.68</v>
      </c>
      <c r="K1047" s="105" t="s">
        <v>1643</v>
      </c>
      <c r="L1047" s="105" t="s">
        <v>1643</v>
      </c>
      <c r="M1047" s="29"/>
      <c r="N1047" s="14"/>
      <c r="O1047" s="15"/>
      <c r="P1047" s="15"/>
    </row>
    <row r="1048" spans="1:16" s="5" customFormat="1" ht="68.25">
      <c r="A1048" s="16" t="s">
        <v>2031</v>
      </c>
      <c r="B1048" s="17" t="s">
        <v>2032</v>
      </c>
      <c r="C1048" s="17" t="s">
        <v>2033</v>
      </c>
      <c r="D1048" s="18" t="s">
        <v>1529</v>
      </c>
      <c r="E1048" s="56" t="s">
        <v>2020</v>
      </c>
      <c r="F1048" s="19"/>
      <c r="G1048" s="96"/>
      <c r="H1048" s="20">
        <v>40269</v>
      </c>
      <c r="I1048" s="22"/>
      <c r="J1048" s="90"/>
      <c r="K1048" s="105"/>
      <c r="L1048" s="105"/>
      <c r="M1048" s="22"/>
      <c r="N1048" s="85"/>
      <c r="O1048" s="86"/>
      <c r="P1048" s="86"/>
    </row>
    <row r="1049" spans="1:16" s="5" customFormat="1" ht="45.75">
      <c r="A1049" s="30" t="s">
        <v>376</v>
      </c>
      <c r="B1049" s="80" t="s">
        <v>2711</v>
      </c>
      <c r="C1049" s="31" t="s">
        <v>501</v>
      </c>
      <c r="D1049" s="32" t="s">
        <v>1556</v>
      </c>
      <c r="E1049" s="99">
        <v>1675.12</v>
      </c>
      <c r="F1049" s="67">
        <v>1335.27</v>
      </c>
      <c r="G1049" s="95" t="s">
        <v>1557</v>
      </c>
      <c r="H1049" s="33">
        <v>40299</v>
      </c>
      <c r="I1049" s="78">
        <v>1778.9</v>
      </c>
      <c r="J1049" s="26">
        <v>1906.04</v>
      </c>
      <c r="K1049" s="105" t="s">
        <v>1643</v>
      </c>
      <c r="L1049" s="105" t="s">
        <v>1643</v>
      </c>
      <c r="M1049" s="29"/>
      <c r="N1049" s="14"/>
      <c r="O1049" s="15"/>
      <c r="P1049" s="15"/>
    </row>
    <row r="1050" spans="1:16" s="5" customFormat="1" ht="45.75">
      <c r="A1050" s="30" t="s">
        <v>377</v>
      </c>
      <c r="B1050" s="80" t="s">
        <v>2712</v>
      </c>
      <c r="C1050" s="31" t="s">
        <v>502</v>
      </c>
      <c r="D1050" s="32" t="s">
        <v>1556</v>
      </c>
      <c r="E1050" s="99">
        <v>7654.64</v>
      </c>
      <c r="F1050" s="67">
        <v>6676.33</v>
      </c>
      <c r="G1050" s="95" t="s">
        <v>1557</v>
      </c>
      <c r="H1050" s="33">
        <v>40299</v>
      </c>
      <c r="I1050" s="78">
        <v>8131.74</v>
      </c>
      <c r="J1050" s="26">
        <v>8697.73</v>
      </c>
      <c r="K1050" s="105" t="s">
        <v>1643</v>
      </c>
      <c r="L1050" s="105" t="s">
        <v>1643</v>
      </c>
      <c r="M1050" s="29"/>
      <c r="N1050" s="14"/>
      <c r="O1050" s="15"/>
      <c r="P1050" s="15"/>
    </row>
    <row r="1051" spans="1:16" s="5" customFormat="1" ht="45.75">
      <c r="A1051" s="30" t="s">
        <v>378</v>
      </c>
      <c r="B1051" s="80" t="s">
        <v>2712</v>
      </c>
      <c r="C1051" s="31" t="s">
        <v>503</v>
      </c>
      <c r="D1051" s="32" t="s">
        <v>1556</v>
      </c>
      <c r="E1051" s="99">
        <v>15309.29</v>
      </c>
      <c r="F1051" s="67">
        <v>13352.65</v>
      </c>
      <c r="G1051" s="95" t="s">
        <v>1557</v>
      </c>
      <c r="H1051" s="33">
        <v>40299</v>
      </c>
      <c r="I1051" s="78">
        <v>15860.98</v>
      </c>
      <c r="J1051" s="26">
        <v>17000.45</v>
      </c>
      <c r="K1051" s="105" t="s">
        <v>1643</v>
      </c>
      <c r="L1051" s="105" t="s">
        <v>1643</v>
      </c>
      <c r="M1051" s="29"/>
      <c r="N1051" s="14"/>
      <c r="O1051" s="15"/>
      <c r="P1051" s="15"/>
    </row>
    <row r="1052" spans="1:16" s="2" customFormat="1" ht="45.75">
      <c r="A1052" s="30" t="s">
        <v>379</v>
      </c>
      <c r="B1052" s="80" t="s">
        <v>2713</v>
      </c>
      <c r="C1052" s="31" t="s">
        <v>500</v>
      </c>
      <c r="D1052" s="32" t="s">
        <v>1556</v>
      </c>
      <c r="E1052" s="99">
        <v>25515.48</v>
      </c>
      <c r="F1052" s="67">
        <v>22254.42</v>
      </c>
      <c r="G1052" s="95" t="s">
        <v>1557</v>
      </c>
      <c r="H1052" s="33">
        <v>40299</v>
      </c>
      <c r="I1052" s="78">
        <v>26299.3</v>
      </c>
      <c r="J1052" s="26">
        <v>28224.47</v>
      </c>
      <c r="K1052" s="105" t="s">
        <v>1643</v>
      </c>
      <c r="L1052" s="105" t="s">
        <v>1643</v>
      </c>
      <c r="M1052" s="29"/>
      <c r="N1052" s="14"/>
      <c r="O1052" s="15"/>
      <c r="P1052" s="15"/>
    </row>
    <row r="1053" spans="1:16" s="2" customFormat="1" ht="45.75">
      <c r="A1053" s="30" t="s">
        <v>380</v>
      </c>
      <c r="B1053" s="80" t="s">
        <v>2714</v>
      </c>
      <c r="C1053" s="31" t="s">
        <v>501</v>
      </c>
      <c r="D1053" s="32" t="s">
        <v>1556</v>
      </c>
      <c r="E1053" s="99">
        <v>3350.23</v>
      </c>
      <c r="F1053" s="67">
        <v>2670.53</v>
      </c>
      <c r="G1053" s="95" t="s">
        <v>1557</v>
      </c>
      <c r="H1053" s="33">
        <v>40299</v>
      </c>
      <c r="I1053" s="78">
        <v>3492.99</v>
      </c>
      <c r="J1053" s="26">
        <v>3742.95</v>
      </c>
      <c r="K1053" s="105" t="s">
        <v>1643</v>
      </c>
      <c r="L1053" s="105" t="s">
        <v>1643</v>
      </c>
      <c r="M1053" s="29"/>
      <c r="N1053" s="14"/>
      <c r="O1053" s="15"/>
      <c r="P1053" s="15"/>
    </row>
    <row r="1054" spans="1:16" s="2" customFormat="1" ht="45.75">
      <c r="A1054" s="30" t="s">
        <v>381</v>
      </c>
      <c r="B1054" s="80" t="s">
        <v>2715</v>
      </c>
      <c r="C1054" s="31" t="s">
        <v>502</v>
      </c>
      <c r="D1054" s="32" t="s">
        <v>1556</v>
      </c>
      <c r="E1054" s="99">
        <v>15309.29</v>
      </c>
      <c r="F1054" s="67">
        <v>13352.65</v>
      </c>
      <c r="G1054" s="95" t="s">
        <v>1557</v>
      </c>
      <c r="H1054" s="33">
        <v>40299</v>
      </c>
      <c r="I1054" s="78">
        <v>14922.15</v>
      </c>
      <c r="J1054" s="26">
        <v>15990.96</v>
      </c>
      <c r="K1054" s="105" t="s">
        <v>1643</v>
      </c>
      <c r="L1054" s="105" t="s">
        <v>1643</v>
      </c>
      <c r="M1054" s="29"/>
      <c r="N1054" s="14"/>
      <c r="O1054" s="15"/>
      <c r="P1054" s="15"/>
    </row>
    <row r="1055" spans="1:16" s="2" customFormat="1" ht="45.75">
      <c r="A1055" s="30" t="s">
        <v>382</v>
      </c>
      <c r="B1055" s="80" t="s">
        <v>2715</v>
      </c>
      <c r="C1055" s="31" t="s">
        <v>503</v>
      </c>
      <c r="D1055" s="32" t="s">
        <v>1556</v>
      </c>
      <c r="E1055" s="99">
        <v>30618.58</v>
      </c>
      <c r="F1055" s="67">
        <v>26705.3</v>
      </c>
      <c r="G1055" s="95" t="s">
        <v>1557</v>
      </c>
      <c r="H1055" s="33">
        <v>40299</v>
      </c>
      <c r="I1055" s="78">
        <v>25061.03</v>
      </c>
      <c r="J1055" s="26">
        <v>26892.98</v>
      </c>
      <c r="K1055" s="105" t="s">
        <v>1643</v>
      </c>
      <c r="L1055" s="105" t="s">
        <v>1643</v>
      </c>
      <c r="M1055" s="29"/>
      <c r="N1055" s="14"/>
      <c r="O1055" s="15"/>
      <c r="P1055" s="15"/>
    </row>
    <row r="1056" spans="1:16" s="4" customFormat="1" ht="45.75">
      <c r="A1056" s="30" t="s">
        <v>383</v>
      </c>
      <c r="B1056" s="80" t="s">
        <v>415</v>
      </c>
      <c r="C1056" s="31" t="s">
        <v>501</v>
      </c>
      <c r="D1056" s="32" t="s">
        <v>1556</v>
      </c>
      <c r="E1056" s="99">
        <v>5025.35</v>
      </c>
      <c r="F1056" s="67">
        <v>4005.8</v>
      </c>
      <c r="G1056" s="95" t="s">
        <v>1557</v>
      </c>
      <c r="H1056" s="33">
        <v>40299</v>
      </c>
      <c r="I1056" s="78">
        <v>4623.79</v>
      </c>
      <c r="J1056" s="26">
        <v>4958.86</v>
      </c>
      <c r="K1056" s="105" t="s">
        <v>1643</v>
      </c>
      <c r="L1056" s="105" t="s">
        <v>1643</v>
      </c>
      <c r="M1056" s="29"/>
      <c r="N1056" s="14"/>
      <c r="O1056" s="15"/>
      <c r="P1056" s="15"/>
    </row>
    <row r="1057" spans="1:16" s="2" customFormat="1" ht="45.75">
      <c r="A1057" s="30" t="s">
        <v>384</v>
      </c>
      <c r="B1057" s="80" t="s">
        <v>416</v>
      </c>
      <c r="C1057" s="31" t="s">
        <v>504</v>
      </c>
      <c r="D1057" s="32" t="s">
        <v>1556</v>
      </c>
      <c r="E1057" s="99">
        <v>30618.58</v>
      </c>
      <c r="F1057" s="67">
        <v>26705.3</v>
      </c>
      <c r="G1057" s="95" t="s">
        <v>1557</v>
      </c>
      <c r="H1057" s="33">
        <v>40299</v>
      </c>
      <c r="I1057" s="78">
        <v>29056.04</v>
      </c>
      <c r="J1057" s="26">
        <v>31188.71</v>
      </c>
      <c r="K1057" s="105" t="s">
        <v>1643</v>
      </c>
      <c r="L1057" s="105" t="s">
        <v>1643</v>
      </c>
      <c r="M1057" s="29"/>
      <c r="N1057" s="14"/>
      <c r="O1057" s="15"/>
      <c r="P1057" s="15"/>
    </row>
    <row r="1058" spans="1:16" s="2" customFormat="1" ht="45.75">
      <c r="A1058" s="30" t="s">
        <v>385</v>
      </c>
      <c r="B1058" s="80" t="s">
        <v>417</v>
      </c>
      <c r="C1058" s="31" t="s">
        <v>501</v>
      </c>
      <c r="D1058" s="32" t="s">
        <v>1556</v>
      </c>
      <c r="E1058" s="99">
        <v>6700.46</v>
      </c>
      <c r="F1058" s="67">
        <v>5341.06</v>
      </c>
      <c r="G1058" s="95" t="s">
        <v>1557</v>
      </c>
      <c r="H1058" s="33">
        <v>40299</v>
      </c>
      <c r="I1058" s="78">
        <v>6568.96</v>
      </c>
      <c r="J1058" s="26">
        <v>7017.33</v>
      </c>
      <c r="K1058" s="105" t="s">
        <v>1643</v>
      </c>
      <c r="L1058" s="105" t="s">
        <v>1643</v>
      </c>
      <c r="M1058" s="29"/>
      <c r="N1058" s="14"/>
      <c r="O1058" s="15"/>
      <c r="P1058" s="15"/>
    </row>
    <row r="1059" spans="1:16" s="9" customFormat="1" ht="45.75">
      <c r="A1059" s="30" t="s">
        <v>386</v>
      </c>
      <c r="B1059" s="80" t="s">
        <v>418</v>
      </c>
      <c r="C1059" s="31" t="s">
        <v>501</v>
      </c>
      <c r="D1059" s="32" t="s">
        <v>1556</v>
      </c>
      <c r="E1059" s="99">
        <v>8375.58</v>
      </c>
      <c r="F1059" s="67">
        <v>6676.22</v>
      </c>
      <c r="G1059" s="95" t="s">
        <v>1557</v>
      </c>
      <c r="H1059" s="33">
        <v>40299</v>
      </c>
      <c r="I1059" s="78">
        <v>8498.5</v>
      </c>
      <c r="J1059" s="26">
        <v>9092.09</v>
      </c>
      <c r="K1059" s="105" t="s">
        <v>1643</v>
      </c>
      <c r="L1059" s="105" t="s">
        <v>1643</v>
      </c>
      <c r="M1059" s="29"/>
      <c r="N1059" s="14"/>
      <c r="O1059" s="15"/>
      <c r="P1059" s="15"/>
    </row>
    <row r="1060" spans="1:16" s="2" customFormat="1" ht="45.75">
      <c r="A1060" s="30" t="s">
        <v>387</v>
      </c>
      <c r="B1060" s="80" t="s">
        <v>419</v>
      </c>
      <c r="C1060" s="31" t="s">
        <v>500</v>
      </c>
      <c r="D1060" s="32" t="s">
        <v>1556</v>
      </c>
      <c r="E1060" s="99">
        <v>12757.74</v>
      </c>
      <c r="F1060" s="67">
        <v>11127.21</v>
      </c>
      <c r="G1060" s="95" t="s">
        <v>1557</v>
      </c>
      <c r="H1060" s="33">
        <v>40299</v>
      </c>
      <c r="I1060" s="78">
        <v>13510.82</v>
      </c>
      <c r="J1060" s="26">
        <v>14473.41</v>
      </c>
      <c r="K1060" s="105" t="s">
        <v>1643</v>
      </c>
      <c r="L1060" s="105" t="s">
        <v>1643</v>
      </c>
      <c r="M1060" s="29"/>
      <c r="N1060" s="14"/>
      <c r="O1060" s="15"/>
      <c r="P1060" s="15"/>
    </row>
    <row r="1061" spans="1:16" s="5" customFormat="1" ht="45.75">
      <c r="A1061" s="30" t="s">
        <v>388</v>
      </c>
      <c r="B1061" s="80" t="s">
        <v>420</v>
      </c>
      <c r="C1061" s="31" t="s">
        <v>501</v>
      </c>
      <c r="D1061" s="32" t="s">
        <v>1556</v>
      </c>
      <c r="E1061" s="99">
        <v>1143.02</v>
      </c>
      <c r="F1061" s="67">
        <v>667.63</v>
      </c>
      <c r="G1061" s="95" t="s">
        <v>1557</v>
      </c>
      <c r="H1061" s="33">
        <v>40299</v>
      </c>
      <c r="I1061" s="78">
        <v>922.93</v>
      </c>
      <c r="J1061" s="26">
        <v>988.13</v>
      </c>
      <c r="K1061" s="105" t="s">
        <v>1643</v>
      </c>
      <c r="L1061" s="105" t="s">
        <v>1643</v>
      </c>
      <c r="M1061" s="29"/>
      <c r="N1061" s="14"/>
      <c r="O1061" s="15"/>
      <c r="P1061" s="15"/>
    </row>
    <row r="1062" spans="1:16" s="9" customFormat="1" ht="45.75">
      <c r="A1062" s="30" t="s">
        <v>389</v>
      </c>
      <c r="B1062" s="80" t="s">
        <v>421</v>
      </c>
      <c r="C1062" s="31" t="s">
        <v>501</v>
      </c>
      <c r="D1062" s="32" t="s">
        <v>1556</v>
      </c>
      <c r="E1062" s="99">
        <v>10050.7</v>
      </c>
      <c r="F1062" s="67">
        <v>8011.59</v>
      </c>
      <c r="G1062" s="95" t="s">
        <v>1557</v>
      </c>
      <c r="H1062" s="33">
        <v>40299</v>
      </c>
      <c r="I1062" s="78">
        <v>9684.5</v>
      </c>
      <c r="J1062" s="26">
        <v>10367.37</v>
      </c>
      <c r="K1062" s="105" t="s">
        <v>1643</v>
      </c>
      <c r="L1062" s="105" t="s">
        <v>1643</v>
      </c>
      <c r="M1062" s="29"/>
      <c r="N1062" s="14"/>
      <c r="O1062" s="15"/>
      <c r="P1062" s="15"/>
    </row>
    <row r="1063" spans="1:16" s="5" customFormat="1" ht="45.75">
      <c r="A1063" s="30" t="s">
        <v>390</v>
      </c>
      <c r="B1063" s="80" t="s">
        <v>422</v>
      </c>
      <c r="C1063" s="31" t="s">
        <v>505</v>
      </c>
      <c r="D1063" s="32" t="s">
        <v>1556</v>
      </c>
      <c r="E1063" s="99">
        <v>20144.11</v>
      </c>
      <c r="F1063" s="67">
        <v>40057.95</v>
      </c>
      <c r="G1063" s="95" t="s">
        <v>1557</v>
      </c>
      <c r="H1063" s="33">
        <v>40299</v>
      </c>
      <c r="I1063" s="78">
        <v>20403.77</v>
      </c>
      <c r="J1063" s="26">
        <v>21885.18</v>
      </c>
      <c r="K1063" s="105" t="s">
        <v>1643</v>
      </c>
      <c r="L1063" s="105" t="s">
        <v>1643</v>
      </c>
      <c r="M1063" s="29"/>
      <c r="N1063" s="14"/>
      <c r="O1063" s="15"/>
      <c r="P1063" s="15"/>
    </row>
    <row r="1064" spans="1:16" s="5" customFormat="1" ht="45.75">
      <c r="A1064" s="30" t="s">
        <v>409</v>
      </c>
      <c r="B1064" s="80" t="s">
        <v>431</v>
      </c>
      <c r="C1064" s="31" t="s">
        <v>526</v>
      </c>
      <c r="D1064" s="32" t="s">
        <v>925</v>
      </c>
      <c r="E1064" s="99">
        <v>9569.77</v>
      </c>
      <c r="F1064" s="67">
        <v>9372</v>
      </c>
      <c r="G1064" s="95" t="s">
        <v>1557</v>
      </c>
      <c r="H1064" s="33">
        <v>40299</v>
      </c>
      <c r="I1064" s="78">
        <v>11567.06</v>
      </c>
      <c r="J1064" s="26">
        <v>12390.49</v>
      </c>
      <c r="K1064" s="105" t="s">
        <v>1643</v>
      </c>
      <c r="L1064" s="105" t="s">
        <v>1643</v>
      </c>
      <c r="M1064" s="29"/>
      <c r="N1064" s="14"/>
      <c r="O1064" s="15"/>
      <c r="P1064" s="15"/>
    </row>
    <row r="1065" spans="1:16" s="2" customFormat="1" ht="45.75">
      <c r="A1065" s="30" t="s">
        <v>410</v>
      </c>
      <c r="B1065" s="80" t="s">
        <v>431</v>
      </c>
      <c r="C1065" s="31" t="s">
        <v>525</v>
      </c>
      <c r="D1065" s="32" t="s">
        <v>925</v>
      </c>
      <c r="E1065" s="99">
        <v>15311.63</v>
      </c>
      <c r="F1065" s="67">
        <v>14995.2</v>
      </c>
      <c r="G1065" s="95" t="s">
        <v>1557</v>
      </c>
      <c r="H1065" s="33">
        <v>40299</v>
      </c>
      <c r="I1065" s="78">
        <v>16790.75</v>
      </c>
      <c r="J1065" s="26">
        <v>18000.22</v>
      </c>
      <c r="K1065" s="105" t="s">
        <v>1643</v>
      </c>
      <c r="L1065" s="105" t="s">
        <v>1643</v>
      </c>
      <c r="M1065" s="29"/>
      <c r="N1065" s="14"/>
      <c r="O1065" s="15"/>
      <c r="P1065" s="15"/>
    </row>
    <row r="1066" spans="1:16" s="5" customFormat="1" ht="45.75">
      <c r="A1066" s="30" t="s">
        <v>411</v>
      </c>
      <c r="B1066" s="80" t="s">
        <v>432</v>
      </c>
      <c r="C1066" s="31" t="s">
        <v>469</v>
      </c>
      <c r="D1066" s="32" t="s">
        <v>925</v>
      </c>
      <c r="E1066" s="99">
        <v>9569.77</v>
      </c>
      <c r="F1066" s="67">
        <v>9372</v>
      </c>
      <c r="G1066" s="95" t="s">
        <v>1557</v>
      </c>
      <c r="H1066" s="33">
        <v>40299</v>
      </c>
      <c r="I1066" s="78">
        <v>11562.56</v>
      </c>
      <c r="J1066" s="26">
        <v>12385.7</v>
      </c>
      <c r="K1066" s="105" t="s">
        <v>1643</v>
      </c>
      <c r="L1066" s="105" t="s">
        <v>1643</v>
      </c>
      <c r="M1066" s="29"/>
      <c r="N1066" s="14"/>
      <c r="O1066" s="15"/>
      <c r="P1066" s="15"/>
    </row>
    <row r="1067" spans="1:16" s="2" customFormat="1" ht="45.75">
      <c r="A1067" s="30" t="s">
        <v>412</v>
      </c>
      <c r="B1067" s="80" t="s">
        <v>433</v>
      </c>
      <c r="C1067" s="31" t="s">
        <v>469</v>
      </c>
      <c r="D1067" s="32" t="s">
        <v>925</v>
      </c>
      <c r="E1067" s="99">
        <v>15311.63</v>
      </c>
      <c r="F1067" s="67">
        <v>14995.2</v>
      </c>
      <c r="G1067" s="95" t="s">
        <v>1557</v>
      </c>
      <c r="H1067" s="33">
        <v>40299</v>
      </c>
      <c r="I1067" s="78">
        <v>18509.38</v>
      </c>
      <c r="J1067" s="26">
        <v>19848.2</v>
      </c>
      <c r="K1067" s="105" t="s">
        <v>1643</v>
      </c>
      <c r="L1067" s="105" t="s">
        <v>1643</v>
      </c>
      <c r="M1067" s="29"/>
      <c r="N1067" s="14"/>
      <c r="O1067" s="15"/>
      <c r="P1067" s="15"/>
    </row>
    <row r="1068" spans="1:16" s="2" customFormat="1" ht="45.75">
      <c r="A1068" s="30" t="s">
        <v>160</v>
      </c>
      <c r="B1068" s="31" t="s">
        <v>161</v>
      </c>
      <c r="C1068" s="31" t="s">
        <v>159</v>
      </c>
      <c r="D1068" s="32" t="s">
        <v>1530</v>
      </c>
      <c r="E1068" s="58">
        <v>218.55</v>
      </c>
      <c r="F1068" s="26">
        <v>131.24</v>
      </c>
      <c r="G1068" s="95" t="s">
        <v>1557</v>
      </c>
      <c r="H1068" s="33">
        <v>40210</v>
      </c>
      <c r="I1068" s="29">
        <v>334.11</v>
      </c>
      <c r="J1068" s="28">
        <v>360.02</v>
      </c>
      <c r="K1068" s="105" t="s">
        <v>1643</v>
      </c>
      <c r="L1068" s="105" t="s">
        <v>1643</v>
      </c>
      <c r="M1068" s="29"/>
      <c r="N1068" s="14"/>
      <c r="O1068" s="15"/>
      <c r="P1068" s="15"/>
    </row>
    <row r="1069" spans="1:16" s="2" customFormat="1" ht="23.25">
      <c r="A1069" s="16" t="s">
        <v>162</v>
      </c>
      <c r="B1069" s="17" t="s">
        <v>161</v>
      </c>
      <c r="C1069" s="17" t="s">
        <v>159</v>
      </c>
      <c r="D1069" s="18" t="s">
        <v>1530</v>
      </c>
      <c r="E1069" s="56" t="s">
        <v>2019</v>
      </c>
      <c r="F1069" s="19"/>
      <c r="G1069" s="96"/>
      <c r="H1069" s="20">
        <v>40210</v>
      </c>
      <c r="I1069" s="22"/>
      <c r="J1069" s="21"/>
      <c r="K1069" s="105"/>
      <c r="L1069" s="105"/>
      <c r="M1069" s="22"/>
      <c r="N1069" s="85"/>
      <c r="O1069" s="86"/>
      <c r="P1069" s="86"/>
    </row>
    <row r="1070" spans="1:16" s="2" customFormat="1" ht="23.25">
      <c r="A1070" s="16" t="s">
        <v>164</v>
      </c>
      <c r="B1070" s="17" t="s">
        <v>161</v>
      </c>
      <c r="C1070" s="17" t="s">
        <v>159</v>
      </c>
      <c r="D1070" s="18" t="s">
        <v>1530</v>
      </c>
      <c r="E1070" s="56" t="s">
        <v>2019</v>
      </c>
      <c r="F1070" s="19"/>
      <c r="G1070" s="96"/>
      <c r="H1070" s="20">
        <v>40210</v>
      </c>
      <c r="I1070" s="22"/>
      <c r="J1070" s="21"/>
      <c r="K1070" s="105"/>
      <c r="L1070" s="105"/>
      <c r="M1070" s="22"/>
      <c r="N1070" s="85"/>
      <c r="O1070" s="86"/>
      <c r="P1070" s="86"/>
    </row>
    <row r="1071" spans="1:16" s="2" customFormat="1" ht="23.25">
      <c r="A1071" s="16" t="s">
        <v>165</v>
      </c>
      <c r="B1071" s="17" t="s">
        <v>161</v>
      </c>
      <c r="C1071" s="17" t="s">
        <v>159</v>
      </c>
      <c r="D1071" s="18" t="s">
        <v>1530</v>
      </c>
      <c r="E1071" s="56" t="s">
        <v>2019</v>
      </c>
      <c r="F1071" s="19"/>
      <c r="G1071" s="96"/>
      <c r="H1071" s="20">
        <v>40210</v>
      </c>
      <c r="I1071" s="22"/>
      <c r="J1071" s="21"/>
      <c r="K1071" s="105"/>
      <c r="L1071" s="105"/>
      <c r="M1071" s="22"/>
      <c r="N1071" s="85"/>
      <c r="O1071" s="86"/>
      <c r="P1071" s="86"/>
    </row>
    <row r="1072" spans="1:16" s="2" customFormat="1" ht="23.25">
      <c r="A1072" s="16" t="s">
        <v>166</v>
      </c>
      <c r="B1072" s="17" t="s">
        <v>161</v>
      </c>
      <c r="C1072" s="17" t="s">
        <v>159</v>
      </c>
      <c r="D1072" s="18" t="s">
        <v>1530</v>
      </c>
      <c r="E1072" s="56" t="s">
        <v>2019</v>
      </c>
      <c r="F1072" s="19"/>
      <c r="G1072" s="96"/>
      <c r="H1072" s="20">
        <v>40210</v>
      </c>
      <c r="I1072" s="22"/>
      <c r="J1072" s="21"/>
      <c r="K1072" s="105"/>
      <c r="L1072" s="105"/>
      <c r="M1072" s="22"/>
      <c r="N1072" s="85"/>
      <c r="O1072" s="86"/>
      <c r="P1072" s="86"/>
    </row>
    <row r="1073" spans="1:16" s="2" customFormat="1" ht="23.25">
      <c r="A1073" s="16" t="s">
        <v>167</v>
      </c>
      <c r="B1073" s="17" t="s">
        <v>161</v>
      </c>
      <c r="C1073" s="17" t="s">
        <v>159</v>
      </c>
      <c r="D1073" s="18" t="s">
        <v>1530</v>
      </c>
      <c r="E1073" s="56" t="s">
        <v>2019</v>
      </c>
      <c r="F1073" s="19"/>
      <c r="G1073" s="96"/>
      <c r="H1073" s="20">
        <v>40210</v>
      </c>
      <c r="I1073" s="22"/>
      <c r="J1073" s="21"/>
      <c r="K1073" s="105"/>
      <c r="L1073" s="105"/>
      <c r="M1073" s="22"/>
      <c r="N1073" s="85"/>
      <c r="O1073" s="86"/>
      <c r="P1073" s="86"/>
    </row>
    <row r="1074" spans="1:16" s="2" customFormat="1" ht="23.25">
      <c r="A1074" s="16" t="s">
        <v>168</v>
      </c>
      <c r="B1074" s="17" t="s">
        <v>161</v>
      </c>
      <c r="C1074" s="17" t="s">
        <v>159</v>
      </c>
      <c r="D1074" s="18" t="s">
        <v>1530</v>
      </c>
      <c r="E1074" s="56" t="s">
        <v>2019</v>
      </c>
      <c r="F1074" s="19"/>
      <c r="G1074" s="96"/>
      <c r="H1074" s="20">
        <v>40210</v>
      </c>
      <c r="I1074" s="22"/>
      <c r="J1074" s="21"/>
      <c r="K1074" s="105"/>
      <c r="L1074" s="105"/>
      <c r="M1074" s="22"/>
      <c r="N1074" s="85"/>
      <c r="O1074" s="86"/>
      <c r="P1074" s="86"/>
    </row>
    <row r="1075" spans="1:16" s="2" customFormat="1" ht="45.75">
      <c r="A1075" s="30" t="s">
        <v>169</v>
      </c>
      <c r="B1075" s="31" t="s">
        <v>161</v>
      </c>
      <c r="C1075" s="31" t="s">
        <v>170</v>
      </c>
      <c r="D1075" s="32" t="s">
        <v>1530</v>
      </c>
      <c r="E1075" s="58">
        <v>2185.59</v>
      </c>
      <c r="F1075" s="26">
        <v>1312.4</v>
      </c>
      <c r="G1075" s="95" t="s">
        <v>1557</v>
      </c>
      <c r="H1075" s="33">
        <v>40210</v>
      </c>
      <c r="I1075" s="29">
        <v>3158.21</v>
      </c>
      <c r="J1075" s="28">
        <v>3213.16</v>
      </c>
      <c r="K1075" s="105" t="s">
        <v>1643</v>
      </c>
      <c r="L1075" s="105" t="s">
        <v>1643</v>
      </c>
      <c r="M1075" s="29"/>
      <c r="N1075" s="14"/>
      <c r="O1075" s="15"/>
      <c r="P1075" s="15"/>
    </row>
    <row r="1076" spans="1:16" s="4" customFormat="1" ht="23.25">
      <c r="A1076" s="16" t="s">
        <v>171</v>
      </c>
      <c r="B1076" s="17" t="s">
        <v>161</v>
      </c>
      <c r="C1076" s="17" t="s">
        <v>170</v>
      </c>
      <c r="D1076" s="18" t="s">
        <v>1530</v>
      </c>
      <c r="E1076" s="56" t="s">
        <v>2019</v>
      </c>
      <c r="F1076" s="19"/>
      <c r="G1076" s="96"/>
      <c r="H1076" s="20">
        <v>40210</v>
      </c>
      <c r="I1076" s="22"/>
      <c r="J1076" s="21"/>
      <c r="K1076" s="105"/>
      <c r="L1076" s="105"/>
      <c r="M1076" s="22"/>
      <c r="N1076" s="85"/>
      <c r="O1076" s="86"/>
      <c r="P1076" s="86"/>
    </row>
    <row r="1077" spans="1:16" s="4" customFormat="1" ht="23.25">
      <c r="A1077" s="16" t="s">
        <v>172</v>
      </c>
      <c r="B1077" s="17" t="s">
        <v>161</v>
      </c>
      <c r="C1077" s="17" t="s">
        <v>170</v>
      </c>
      <c r="D1077" s="18" t="s">
        <v>1530</v>
      </c>
      <c r="E1077" s="56" t="s">
        <v>2019</v>
      </c>
      <c r="F1077" s="19"/>
      <c r="G1077" s="96"/>
      <c r="H1077" s="20">
        <v>40210</v>
      </c>
      <c r="I1077" s="22"/>
      <c r="J1077" s="21"/>
      <c r="K1077" s="105"/>
      <c r="L1077" s="105"/>
      <c r="M1077" s="22"/>
      <c r="N1077" s="85"/>
      <c r="O1077" s="86"/>
      <c r="P1077" s="86"/>
    </row>
    <row r="1078" spans="1:16" s="2" customFormat="1" ht="23.25">
      <c r="A1078" s="16" t="s">
        <v>173</v>
      </c>
      <c r="B1078" s="17" t="s">
        <v>161</v>
      </c>
      <c r="C1078" s="17" t="s">
        <v>170</v>
      </c>
      <c r="D1078" s="18" t="s">
        <v>1530</v>
      </c>
      <c r="E1078" s="56" t="s">
        <v>2019</v>
      </c>
      <c r="F1078" s="19"/>
      <c r="G1078" s="96"/>
      <c r="H1078" s="20">
        <v>40210</v>
      </c>
      <c r="I1078" s="22"/>
      <c r="J1078" s="21"/>
      <c r="K1078" s="105"/>
      <c r="L1078" s="105"/>
      <c r="M1078" s="22"/>
      <c r="N1078" s="85"/>
      <c r="O1078" s="86"/>
      <c r="P1078" s="86"/>
    </row>
    <row r="1079" spans="1:16" s="4" customFormat="1" ht="23.25">
      <c r="A1079" s="16" t="s">
        <v>174</v>
      </c>
      <c r="B1079" s="17" t="s">
        <v>161</v>
      </c>
      <c r="C1079" s="17" t="s">
        <v>170</v>
      </c>
      <c r="D1079" s="18" t="s">
        <v>1530</v>
      </c>
      <c r="E1079" s="56" t="s">
        <v>2019</v>
      </c>
      <c r="F1079" s="19"/>
      <c r="G1079" s="96"/>
      <c r="H1079" s="20">
        <v>40210</v>
      </c>
      <c r="I1079" s="22"/>
      <c r="J1079" s="21"/>
      <c r="K1079" s="105"/>
      <c r="L1079" s="105"/>
      <c r="M1079" s="22"/>
      <c r="N1079" s="85"/>
      <c r="O1079" s="86"/>
      <c r="P1079" s="86"/>
    </row>
    <row r="1080" spans="1:16" s="4" customFormat="1" ht="23.25">
      <c r="A1080" s="16" t="s">
        <v>175</v>
      </c>
      <c r="B1080" s="17" t="s">
        <v>161</v>
      </c>
      <c r="C1080" s="17" t="s">
        <v>170</v>
      </c>
      <c r="D1080" s="18" t="s">
        <v>1530</v>
      </c>
      <c r="E1080" s="56" t="s">
        <v>2019</v>
      </c>
      <c r="F1080" s="19"/>
      <c r="G1080" s="96"/>
      <c r="H1080" s="20">
        <v>40210</v>
      </c>
      <c r="I1080" s="22"/>
      <c r="J1080" s="21"/>
      <c r="K1080" s="105"/>
      <c r="L1080" s="105"/>
      <c r="M1080" s="22"/>
      <c r="N1080" s="85"/>
      <c r="O1080" s="86"/>
      <c r="P1080" s="86"/>
    </row>
    <row r="1081" spans="1:16" s="2" customFormat="1" ht="23.25">
      <c r="A1081" s="16" t="s">
        <v>176</v>
      </c>
      <c r="B1081" s="17" t="s">
        <v>161</v>
      </c>
      <c r="C1081" s="17" t="s">
        <v>170</v>
      </c>
      <c r="D1081" s="18" t="s">
        <v>1530</v>
      </c>
      <c r="E1081" s="56" t="s">
        <v>2019</v>
      </c>
      <c r="F1081" s="19"/>
      <c r="G1081" s="96"/>
      <c r="H1081" s="20">
        <v>40210</v>
      </c>
      <c r="I1081" s="22"/>
      <c r="J1081" s="21"/>
      <c r="K1081" s="105"/>
      <c r="L1081" s="105"/>
      <c r="M1081" s="22"/>
      <c r="N1081" s="85"/>
      <c r="O1081" s="86"/>
      <c r="P1081" s="86"/>
    </row>
    <row r="1082" spans="1:16" s="2" customFormat="1" ht="34.5">
      <c r="A1082" s="11" t="s">
        <v>2034</v>
      </c>
      <c r="B1082" s="12" t="s">
        <v>2032</v>
      </c>
      <c r="C1082" s="31" t="s">
        <v>2035</v>
      </c>
      <c r="D1082" s="32" t="s">
        <v>1529</v>
      </c>
      <c r="E1082" s="58" t="s">
        <v>2367</v>
      </c>
      <c r="F1082" s="13">
        <v>285.53</v>
      </c>
      <c r="G1082" s="95"/>
      <c r="H1082" s="33">
        <v>40269</v>
      </c>
      <c r="I1082" s="58" t="s">
        <v>2367</v>
      </c>
      <c r="J1082" s="13">
        <v>556.11</v>
      </c>
      <c r="K1082" s="103">
        <v>283.57311386569734</v>
      </c>
      <c r="L1082" s="103">
        <v>423.29485000000005</v>
      </c>
      <c r="M1082" s="58" t="s">
        <v>2367</v>
      </c>
      <c r="N1082" s="14">
        <f>J1082-F1082</f>
        <v>270.58000000000004</v>
      </c>
      <c r="O1082" s="15">
        <v>0</v>
      </c>
      <c r="P1082" s="15">
        <f>L1082-F1082</f>
        <v>137.76485000000008</v>
      </c>
    </row>
    <row r="1083" spans="1:16" s="2" customFormat="1" ht="57">
      <c r="A1083" s="23" t="s">
        <v>1900</v>
      </c>
      <c r="B1083" s="24" t="s">
        <v>1901</v>
      </c>
      <c r="C1083" s="24" t="s">
        <v>1902</v>
      </c>
      <c r="D1083" s="25" t="s">
        <v>1540</v>
      </c>
      <c r="E1083" s="58" t="s">
        <v>2367</v>
      </c>
      <c r="F1083" s="63">
        <v>217</v>
      </c>
      <c r="G1083" s="95" t="s">
        <v>1558</v>
      </c>
      <c r="H1083" s="20">
        <v>40269</v>
      </c>
      <c r="I1083" s="62"/>
      <c r="J1083" s="63">
        <v>1116.62</v>
      </c>
      <c r="K1083" s="105" t="s">
        <v>1643</v>
      </c>
      <c r="L1083" s="105" t="s">
        <v>1643</v>
      </c>
      <c r="M1083" s="58"/>
      <c r="N1083" s="14"/>
      <c r="O1083" s="15"/>
      <c r="P1083" s="15"/>
    </row>
    <row r="1084" spans="1:16" s="2" customFormat="1" ht="57">
      <c r="A1084" s="23" t="s">
        <v>1903</v>
      </c>
      <c r="B1084" s="24" t="s">
        <v>1904</v>
      </c>
      <c r="C1084" s="24" t="s">
        <v>1905</v>
      </c>
      <c r="D1084" s="25" t="s">
        <v>1540</v>
      </c>
      <c r="E1084" s="58" t="s">
        <v>2367</v>
      </c>
      <c r="F1084" s="63">
        <v>369.14</v>
      </c>
      <c r="G1084" s="95" t="s">
        <v>1558</v>
      </c>
      <c r="H1084" s="20">
        <v>40269</v>
      </c>
      <c r="I1084" s="62"/>
      <c r="J1084" s="63">
        <v>1125.23</v>
      </c>
      <c r="K1084" s="105" t="s">
        <v>1643</v>
      </c>
      <c r="L1084" s="105" t="s">
        <v>1643</v>
      </c>
      <c r="M1084" s="58"/>
      <c r="N1084" s="14"/>
      <c r="O1084" s="15"/>
      <c r="P1084" s="15"/>
    </row>
    <row r="1085" spans="1:16" s="2" customFormat="1" ht="57">
      <c r="A1085" s="23" t="s">
        <v>1906</v>
      </c>
      <c r="B1085" s="24" t="s">
        <v>1907</v>
      </c>
      <c r="C1085" s="24" t="s">
        <v>1908</v>
      </c>
      <c r="D1085" s="25" t="s">
        <v>1540</v>
      </c>
      <c r="E1085" s="58" t="s">
        <v>2367</v>
      </c>
      <c r="F1085" s="63">
        <v>436.97</v>
      </c>
      <c r="G1085" s="95" t="s">
        <v>1558</v>
      </c>
      <c r="H1085" s="20">
        <v>40269</v>
      </c>
      <c r="I1085" s="62"/>
      <c r="J1085" s="63">
        <v>1139.71</v>
      </c>
      <c r="K1085" s="105" t="s">
        <v>1643</v>
      </c>
      <c r="L1085" s="105" t="s">
        <v>1643</v>
      </c>
      <c r="M1085" s="58"/>
      <c r="N1085" s="14"/>
      <c r="O1085" s="15"/>
      <c r="P1085" s="15"/>
    </row>
    <row r="1086" spans="1:16" s="2" customFormat="1" ht="57">
      <c r="A1086" s="23" t="s">
        <v>1909</v>
      </c>
      <c r="B1086" s="24" t="s">
        <v>1910</v>
      </c>
      <c r="C1086" s="24" t="s">
        <v>1911</v>
      </c>
      <c r="D1086" s="25" t="s">
        <v>1540</v>
      </c>
      <c r="E1086" s="58" t="s">
        <v>2367</v>
      </c>
      <c r="F1086" s="63">
        <v>579.04</v>
      </c>
      <c r="G1086" s="95" t="s">
        <v>1558</v>
      </c>
      <c r="H1086" s="20">
        <v>40269</v>
      </c>
      <c r="I1086" s="62"/>
      <c r="J1086" s="63">
        <v>1156.94</v>
      </c>
      <c r="K1086" s="105" t="s">
        <v>1643</v>
      </c>
      <c r="L1086" s="105" t="s">
        <v>1643</v>
      </c>
      <c r="M1086" s="58"/>
      <c r="N1086" s="14"/>
      <c r="O1086" s="15"/>
      <c r="P1086" s="15"/>
    </row>
    <row r="1087" spans="1:16" s="2" customFormat="1" ht="12.75">
      <c r="A1087" s="11" t="s">
        <v>250</v>
      </c>
      <c r="B1087" s="12" t="s">
        <v>1946</v>
      </c>
      <c r="C1087" s="31" t="s">
        <v>2127</v>
      </c>
      <c r="D1087" s="32" t="s">
        <v>1529</v>
      </c>
      <c r="E1087" s="58">
        <v>142.8</v>
      </c>
      <c r="F1087" s="13">
        <v>101.44</v>
      </c>
      <c r="G1087" s="95"/>
      <c r="H1087" s="33">
        <v>40269</v>
      </c>
      <c r="I1087" s="29">
        <v>142.8</v>
      </c>
      <c r="J1087" s="13">
        <v>101.43</v>
      </c>
      <c r="K1087" s="103">
        <v>113.243639462572</v>
      </c>
      <c r="L1087" s="103">
        <v>153.51952000000003</v>
      </c>
      <c r="M1087" s="29">
        <f>I1087-E1087</f>
        <v>0</v>
      </c>
      <c r="N1087" s="14">
        <v>0</v>
      </c>
      <c r="O1087" s="15">
        <f>K1087-F1087</f>
        <v>11.803639462572008</v>
      </c>
      <c r="P1087" s="15">
        <f>L1087-F1087</f>
        <v>52.07952000000003</v>
      </c>
    </row>
    <row r="1088" spans="1:16" s="4" customFormat="1" ht="68.25">
      <c r="A1088" s="16" t="s">
        <v>251</v>
      </c>
      <c r="B1088" s="17" t="s">
        <v>1946</v>
      </c>
      <c r="C1088" s="17" t="s">
        <v>2127</v>
      </c>
      <c r="D1088" s="18" t="s">
        <v>1529</v>
      </c>
      <c r="E1088" s="56" t="s">
        <v>2020</v>
      </c>
      <c r="F1088" s="19"/>
      <c r="G1088" s="96"/>
      <c r="H1088" s="20">
        <v>40269</v>
      </c>
      <c r="I1088" s="22"/>
      <c r="J1088" s="90"/>
      <c r="K1088" s="105"/>
      <c r="L1088" s="105"/>
      <c r="M1088" s="22"/>
      <c r="N1088" s="85"/>
      <c r="O1088" s="86"/>
      <c r="P1088" s="86"/>
    </row>
    <row r="1089" spans="1:16" s="4" customFormat="1" ht="12.75">
      <c r="A1089" s="11" t="s">
        <v>252</v>
      </c>
      <c r="B1089" s="12" t="s">
        <v>1946</v>
      </c>
      <c r="C1089" s="31" t="s">
        <v>2127</v>
      </c>
      <c r="D1089" s="32" t="s">
        <v>1529</v>
      </c>
      <c r="E1089" s="58">
        <v>142.8</v>
      </c>
      <c r="F1089" s="13">
        <v>101.44</v>
      </c>
      <c r="G1089" s="95"/>
      <c r="H1089" s="33">
        <v>40269</v>
      </c>
      <c r="I1089" s="29">
        <v>142.8</v>
      </c>
      <c r="J1089" s="13">
        <v>101.43</v>
      </c>
      <c r="K1089" s="103">
        <v>119.6464410810811</v>
      </c>
      <c r="L1089" s="103">
        <v>153.54944000000003</v>
      </c>
      <c r="M1089" s="29">
        <f>I1089-E1089</f>
        <v>0</v>
      </c>
      <c r="N1089" s="14">
        <v>0</v>
      </c>
      <c r="O1089" s="15">
        <f>K1089-F1089</f>
        <v>18.206441081081095</v>
      </c>
      <c r="P1089" s="15">
        <f>L1089-F1089</f>
        <v>52.109440000000035</v>
      </c>
    </row>
    <row r="1090" spans="1:16" s="2" customFormat="1" ht="23.25">
      <c r="A1090" s="81" t="s">
        <v>2097</v>
      </c>
      <c r="B1090" s="82" t="s">
        <v>2098</v>
      </c>
      <c r="C1090" s="82" t="s">
        <v>774</v>
      </c>
      <c r="D1090" s="18" t="s">
        <v>1529</v>
      </c>
      <c r="E1090" s="56" t="s">
        <v>2019</v>
      </c>
      <c r="F1090" s="19"/>
      <c r="G1090" s="96"/>
      <c r="H1090" s="20">
        <v>40299</v>
      </c>
      <c r="I1090" s="22"/>
      <c r="J1090" s="90"/>
      <c r="K1090" s="105"/>
      <c r="L1090" s="105"/>
      <c r="M1090" s="22"/>
      <c r="N1090" s="85"/>
      <c r="O1090" s="86"/>
      <c r="P1090" s="86"/>
    </row>
    <row r="1091" spans="1:16" s="2" customFormat="1" ht="23.25">
      <c r="A1091" s="81" t="s">
        <v>2099</v>
      </c>
      <c r="B1091" s="82" t="s">
        <v>2100</v>
      </c>
      <c r="C1091" s="82" t="s">
        <v>1560</v>
      </c>
      <c r="D1091" s="18" t="s">
        <v>1529</v>
      </c>
      <c r="E1091" s="56" t="s">
        <v>2019</v>
      </c>
      <c r="F1091" s="19"/>
      <c r="G1091" s="96"/>
      <c r="H1091" s="20">
        <v>40299</v>
      </c>
      <c r="I1091" s="22"/>
      <c r="J1091" s="90"/>
      <c r="K1091" s="105"/>
      <c r="L1091" s="105"/>
      <c r="M1091" s="22"/>
      <c r="N1091" s="85"/>
      <c r="O1091" s="86"/>
      <c r="P1091" s="86"/>
    </row>
    <row r="1092" spans="1:16" s="4" customFormat="1" ht="68.25">
      <c r="A1092" s="34" t="s">
        <v>1827</v>
      </c>
      <c r="B1092" s="35" t="s">
        <v>1819</v>
      </c>
      <c r="C1092" s="35" t="s">
        <v>2171</v>
      </c>
      <c r="D1092" s="36" t="s">
        <v>1529</v>
      </c>
      <c r="E1092" s="56" t="s">
        <v>2020</v>
      </c>
      <c r="F1092" s="65"/>
      <c r="G1092" s="100"/>
      <c r="H1092" s="20">
        <v>40269</v>
      </c>
      <c r="I1092" s="101"/>
      <c r="J1092" s="113"/>
      <c r="K1092" s="105"/>
      <c r="L1092" s="105"/>
      <c r="M1092" s="22"/>
      <c r="N1092" s="85"/>
      <c r="O1092" s="86"/>
      <c r="P1092" s="86"/>
    </row>
    <row r="1093" spans="1:16" s="4" customFormat="1" ht="68.25">
      <c r="A1093" s="34" t="s">
        <v>1828</v>
      </c>
      <c r="B1093" s="35" t="s">
        <v>1819</v>
      </c>
      <c r="C1093" s="35" t="s">
        <v>2169</v>
      </c>
      <c r="D1093" s="36" t="s">
        <v>1529</v>
      </c>
      <c r="E1093" s="56" t="s">
        <v>2020</v>
      </c>
      <c r="F1093" s="65"/>
      <c r="G1093" s="100"/>
      <c r="H1093" s="20">
        <v>40269</v>
      </c>
      <c r="I1093" s="101"/>
      <c r="J1093" s="113"/>
      <c r="K1093" s="105"/>
      <c r="L1093" s="105"/>
      <c r="M1093" s="22"/>
      <c r="N1093" s="85"/>
      <c r="O1093" s="86"/>
      <c r="P1093" s="86"/>
    </row>
    <row r="1094" spans="1:16" s="4" customFormat="1" ht="68.25">
      <c r="A1094" s="34" t="s">
        <v>1829</v>
      </c>
      <c r="B1094" s="35" t="s">
        <v>1819</v>
      </c>
      <c r="C1094" s="35" t="s">
        <v>2167</v>
      </c>
      <c r="D1094" s="36" t="s">
        <v>1529</v>
      </c>
      <c r="E1094" s="56" t="s">
        <v>2020</v>
      </c>
      <c r="F1094" s="65"/>
      <c r="G1094" s="100"/>
      <c r="H1094" s="20">
        <v>40269</v>
      </c>
      <c r="I1094" s="101"/>
      <c r="J1094" s="113"/>
      <c r="K1094" s="105"/>
      <c r="L1094" s="105"/>
      <c r="M1094" s="22"/>
      <c r="N1094" s="85"/>
      <c r="O1094" s="86"/>
      <c r="P1094" s="86"/>
    </row>
    <row r="1095" spans="1:16" s="4" customFormat="1" ht="34.5">
      <c r="A1095" s="11" t="s">
        <v>1424</v>
      </c>
      <c r="B1095" s="12" t="s">
        <v>698</v>
      </c>
      <c r="C1095" s="31" t="s">
        <v>1425</v>
      </c>
      <c r="D1095" s="32" t="s">
        <v>1529</v>
      </c>
      <c r="E1095" s="58" t="s">
        <v>2367</v>
      </c>
      <c r="F1095" s="13">
        <v>71.38</v>
      </c>
      <c r="G1095" s="95"/>
      <c r="H1095" s="33">
        <v>40269</v>
      </c>
      <c r="I1095" s="58" t="s">
        <v>2367</v>
      </c>
      <c r="J1095" s="14">
        <v>71.38387951616568</v>
      </c>
      <c r="K1095" s="103">
        <v>87.29123512195123</v>
      </c>
      <c r="L1095" s="103">
        <v>106.3656</v>
      </c>
      <c r="M1095" s="58" t="s">
        <v>2367</v>
      </c>
      <c r="N1095" s="14">
        <f>J1095-F1095</f>
        <v>0.003879516165682162</v>
      </c>
      <c r="O1095" s="15">
        <f>K1095-F1095</f>
        <v>15.911235121951236</v>
      </c>
      <c r="P1095" s="15">
        <f aca="true" t="shared" si="90" ref="P1095:P1100">L1095-F1095</f>
        <v>34.985600000000005</v>
      </c>
    </row>
    <row r="1096" spans="1:16" s="4" customFormat="1" ht="34.5">
      <c r="A1096" s="11" t="s">
        <v>1426</v>
      </c>
      <c r="B1096" s="12" t="s">
        <v>698</v>
      </c>
      <c r="C1096" s="31" t="s">
        <v>1427</v>
      </c>
      <c r="D1096" s="32" t="s">
        <v>1529</v>
      </c>
      <c r="E1096" s="58" t="s">
        <v>2367</v>
      </c>
      <c r="F1096" s="13">
        <v>237.94</v>
      </c>
      <c r="G1096" s="95"/>
      <c r="H1096" s="33">
        <v>40269</v>
      </c>
      <c r="I1096" s="58" t="s">
        <v>2367</v>
      </c>
      <c r="J1096" s="13">
        <v>237.93</v>
      </c>
      <c r="K1096" s="103">
        <v>266.3482000000001</v>
      </c>
      <c r="L1096" s="103">
        <v>355.77740000000006</v>
      </c>
      <c r="M1096" s="58" t="s">
        <v>2367</v>
      </c>
      <c r="N1096" s="14">
        <v>0</v>
      </c>
      <c r="O1096" s="15">
        <f>K1096-F1096</f>
        <v>28.40820000000008</v>
      </c>
      <c r="P1096" s="15">
        <f t="shared" si="90"/>
        <v>117.83740000000006</v>
      </c>
    </row>
    <row r="1097" spans="1:16" s="4" customFormat="1" ht="34.5">
      <c r="A1097" s="11" t="s">
        <v>1428</v>
      </c>
      <c r="B1097" s="12" t="s">
        <v>699</v>
      </c>
      <c r="C1097" s="31" t="s">
        <v>1560</v>
      </c>
      <c r="D1097" s="32" t="s">
        <v>1529</v>
      </c>
      <c r="E1097" s="58" t="s">
        <v>2367</v>
      </c>
      <c r="F1097" s="13">
        <v>95.18</v>
      </c>
      <c r="G1097" s="95"/>
      <c r="H1097" s="33">
        <v>40269</v>
      </c>
      <c r="I1097" s="58" t="s">
        <v>2367</v>
      </c>
      <c r="J1097" s="14">
        <v>95.1761338921777</v>
      </c>
      <c r="K1097" s="103">
        <v>111.64669070422538</v>
      </c>
      <c r="L1097" s="103">
        <v>141.97040000000004</v>
      </c>
      <c r="M1097" s="58" t="s">
        <v>2367</v>
      </c>
      <c r="N1097" s="14">
        <v>0</v>
      </c>
      <c r="O1097" s="15">
        <f>K1097-F1097</f>
        <v>16.46669070422537</v>
      </c>
      <c r="P1097" s="15">
        <f t="shared" si="90"/>
        <v>46.790400000000034</v>
      </c>
    </row>
    <row r="1098" spans="1:16" s="4" customFormat="1" ht="34.5">
      <c r="A1098" s="11" t="s">
        <v>1429</v>
      </c>
      <c r="B1098" s="12" t="s">
        <v>699</v>
      </c>
      <c r="C1098" s="31" t="s">
        <v>1514</v>
      </c>
      <c r="D1098" s="32" t="s">
        <v>1529</v>
      </c>
      <c r="E1098" s="58" t="s">
        <v>2367</v>
      </c>
      <c r="F1098" s="13">
        <v>317.25</v>
      </c>
      <c r="G1098" s="95"/>
      <c r="H1098" s="33">
        <v>40269</v>
      </c>
      <c r="I1098" s="58" t="s">
        <v>2367</v>
      </c>
      <c r="J1098" s="13">
        <v>317.24</v>
      </c>
      <c r="K1098" s="103">
        <v>383.4206469811321</v>
      </c>
      <c r="L1098" s="103">
        <v>468.1292</v>
      </c>
      <c r="M1098" s="58" t="s">
        <v>2367</v>
      </c>
      <c r="N1098" s="14">
        <v>0</v>
      </c>
      <c r="O1098" s="15">
        <f>K1098-F1098</f>
        <v>66.17064698113211</v>
      </c>
      <c r="P1098" s="15">
        <f t="shared" si="90"/>
        <v>150.87920000000003</v>
      </c>
    </row>
    <row r="1099" spans="1:16" s="4" customFormat="1" ht="34.5">
      <c r="A1099" s="11" t="s">
        <v>1422</v>
      </c>
      <c r="B1099" s="12" t="s">
        <v>697</v>
      </c>
      <c r="C1099" s="31" t="s">
        <v>774</v>
      </c>
      <c r="D1099" s="32" t="s">
        <v>1529</v>
      </c>
      <c r="E1099" s="58" t="s">
        <v>2367</v>
      </c>
      <c r="F1099" s="13">
        <v>126.87</v>
      </c>
      <c r="G1099" s="95"/>
      <c r="H1099" s="33">
        <v>40269</v>
      </c>
      <c r="I1099" s="58" t="s">
        <v>2367</v>
      </c>
      <c r="J1099" s="14">
        <v>126.86628085207111</v>
      </c>
      <c r="K1099" s="103">
        <v>123.21990363494254</v>
      </c>
      <c r="L1099" s="103">
        <v>191.06912000000003</v>
      </c>
      <c r="M1099" s="58" t="s">
        <v>2367</v>
      </c>
      <c r="N1099" s="14">
        <v>0</v>
      </c>
      <c r="O1099" s="15">
        <v>0</v>
      </c>
      <c r="P1099" s="15">
        <f t="shared" si="90"/>
        <v>64.19912000000002</v>
      </c>
    </row>
    <row r="1100" spans="1:16" s="4" customFormat="1" ht="34.5">
      <c r="A1100" s="11" t="s">
        <v>1423</v>
      </c>
      <c r="B1100" s="12" t="s">
        <v>697</v>
      </c>
      <c r="C1100" s="31" t="s">
        <v>764</v>
      </c>
      <c r="D1100" s="32" t="s">
        <v>1529</v>
      </c>
      <c r="E1100" s="58" t="s">
        <v>2367</v>
      </c>
      <c r="F1100" s="13">
        <v>422.89</v>
      </c>
      <c r="G1100" s="95"/>
      <c r="H1100" s="33">
        <v>40269</v>
      </c>
      <c r="I1100" s="58" t="s">
        <v>2367</v>
      </c>
      <c r="J1100" s="13">
        <v>422.89</v>
      </c>
      <c r="K1100" s="103">
        <v>527.6039073684211</v>
      </c>
      <c r="L1100" s="103">
        <v>627.22616</v>
      </c>
      <c r="M1100" s="58" t="s">
        <v>2367</v>
      </c>
      <c r="N1100" s="14">
        <f>J1100-F1100</f>
        <v>0</v>
      </c>
      <c r="O1100" s="15">
        <f>K1100-F1100</f>
        <v>104.71390736842113</v>
      </c>
      <c r="P1100" s="15">
        <f t="shared" si="90"/>
        <v>204.33616000000006</v>
      </c>
    </row>
    <row r="1101" spans="1:16" s="4" customFormat="1" ht="68.25">
      <c r="A1101" s="16" t="s">
        <v>1321</v>
      </c>
      <c r="B1101" s="89" t="s">
        <v>2699</v>
      </c>
      <c r="C1101" s="17" t="s">
        <v>1560</v>
      </c>
      <c r="D1101" s="18" t="s">
        <v>1529</v>
      </c>
      <c r="E1101" s="56" t="s">
        <v>2020</v>
      </c>
      <c r="F1101" s="90"/>
      <c r="G1101" s="96"/>
      <c r="H1101" s="20">
        <v>40299</v>
      </c>
      <c r="I1101" s="98"/>
      <c r="J1101" s="115"/>
      <c r="K1101" s="105"/>
      <c r="L1101" s="105"/>
      <c r="M1101" s="22"/>
      <c r="N1101" s="85"/>
      <c r="O1101" s="86"/>
      <c r="P1101" s="86"/>
    </row>
    <row r="1102" spans="1:16" s="4" customFormat="1" ht="34.5">
      <c r="A1102" s="11" t="s">
        <v>1387</v>
      </c>
      <c r="B1102" s="12" t="s">
        <v>696</v>
      </c>
      <c r="C1102" s="31" t="s">
        <v>1388</v>
      </c>
      <c r="D1102" s="32" t="s">
        <v>1529</v>
      </c>
      <c r="E1102" s="58" t="s">
        <v>2367</v>
      </c>
      <c r="F1102" s="13">
        <v>95.18</v>
      </c>
      <c r="G1102" s="95"/>
      <c r="H1102" s="33">
        <v>40269</v>
      </c>
      <c r="I1102" s="58" t="s">
        <v>2367</v>
      </c>
      <c r="J1102" s="14">
        <v>184.64</v>
      </c>
      <c r="K1102" s="103">
        <v>111.6756367346939</v>
      </c>
      <c r="L1102" s="103">
        <v>154.40216</v>
      </c>
      <c r="M1102" s="58" t="s">
        <v>2367</v>
      </c>
      <c r="N1102" s="14">
        <f>J1102-F1102</f>
        <v>89.45999999999998</v>
      </c>
      <c r="O1102" s="15">
        <f>K1102-F1102</f>
        <v>16.49563673469389</v>
      </c>
      <c r="P1102" s="15">
        <f>L1102-F1102</f>
        <v>59.22216</v>
      </c>
    </row>
    <row r="1103" spans="1:16" s="4" customFormat="1" ht="34.5">
      <c r="A1103" s="11" t="s">
        <v>1389</v>
      </c>
      <c r="B1103" s="12" t="s">
        <v>696</v>
      </c>
      <c r="C1103" s="31" t="s">
        <v>1390</v>
      </c>
      <c r="D1103" s="32" t="s">
        <v>1529</v>
      </c>
      <c r="E1103" s="58" t="s">
        <v>2367</v>
      </c>
      <c r="F1103" s="13">
        <v>317.25</v>
      </c>
      <c r="G1103" s="95"/>
      <c r="H1103" s="33">
        <v>40269</v>
      </c>
      <c r="I1103" s="58" t="s">
        <v>2367</v>
      </c>
      <c r="J1103" s="14">
        <v>598.69</v>
      </c>
      <c r="K1103" s="103">
        <v>373.7508902439025</v>
      </c>
      <c r="L1103" s="103">
        <v>476.62692</v>
      </c>
      <c r="M1103" s="58" t="s">
        <v>2367</v>
      </c>
      <c r="N1103" s="14">
        <f>J1103-F1103</f>
        <v>281.44000000000005</v>
      </c>
      <c r="O1103" s="15">
        <f>K1103-F1103</f>
        <v>56.50089024390252</v>
      </c>
      <c r="P1103" s="15">
        <f>L1103-F1103</f>
        <v>159.37691999999998</v>
      </c>
    </row>
    <row r="1104" spans="1:16" s="4" customFormat="1" ht="34.5">
      <c r="A1104" s="11" t="s">
        <v>886</v>
      </c>
      <c r="B1104" s="12" t="s">
        <v>887</v>
      </c>
      <c r="C1104" s="31" t="s">
        <v>888</v>
      </c>
      <c r="D1104" s="32" t="s">
        <v>1529</v>
      </c>
      <c r="E1104" s="58" t="s">
        <v>2367</v>
      </c>
      <c r="F1104" s="13">
        <v>26.1</v>
      </c>
      <c r="G1104" s="95"/>
      <c r="H1104" s="33">
        <v>40087</v>
      </c>
      <c r="I1104" s="58" t="s">
        <v>2367</v>
      </c>
      <c r="J1104" s="14">
        <v>36.1</v>
      </c>
      <c r="K1104" s="103">
        <v>33.65507414634147</v>
      </c>
      <c r="L1104" s="103">
        <v>36.09848</v>
      </c>
      <c r="M1104" s="58" t="s">
        <v>2367</v>
      </c>
      <c r="N1104" s="14">
        <f>J1104-F1104</f>
        <v>10</v>
      </c>
      <c r="O1104" s="15">
        <f>K1104-F1104</f>
        <v>7.555074146341468</v>
      </c>
      <c r="P1104" s="15">
        <f>L1104-F1104</f>
        <v>9.99848</v>
      </c>
    </row>
    <row r="1105" spans="1:16" s="4" customFormat="1" ht="34.5">
      <c r="A1105" s="11" t="s">
        <v>897</v>
      </c>
      <c r="B1105" s="12" t="s">
        <v>887</v>
      </c>
      <c r="C1105" s="31" t="s">
        <v>898</v>
      </c>
      <c r="D1105" s="32" t="s">
        <v>1529</v>
      </c>
      <c r="E1105" s="58" t="s">
        <v>2367</v>
      </c>
      <c r="F1105" s="13">
        <v>87</v>
      </c>
      <c r="G1105" s="95"/>
      <c r="H1105" s="33">
        <v>40087</v>
      </c>
      <c r="I1105" s="58" t="s">
        <v>2367</v>
      </c>
      <c r="J1105" s="14">
        <v>97</v>
      </c>
      <c r="K1105" s="103">
        <v>93.05803885714288</v>
      </c>
      <c r="L1105" s="103">
        <v>123.91368000000001</v>
      </c>
      <c r="M1105" s="58" t="s">
        <v>2367</v>
      </c>
      <c r="N1105" s="14">
        <f>J1105-F1105</f>
        <v>10</v>
      </c>
      <c r="O1105" s="15">
        <f>K1105-F1105</f>
        <v>6.058038857142876</v>
      </c>
      <c r="P1105" s="15">
        <f>L1105-F1105</f>
        <v>36.913680000000014</v>
      </c>
    </row>
    <row r="1106" spans="1:16" s="2" customFormat="1" ht="34.5">
      <c r="A1106" s="30" t="s">
        <v>2122</v>
      </c>
      <c r="B1106" s="31" t="s">
        <v>1771</v>
      </c>
      <c r="C1106" s="31" t="s">
        <v>2123</v>
      </c>
      <c r="D1106" s="32" t="s">
        <v>1529</v>
      </c>
      <c r="E1106" s="58" t="s">
        <v>2367</v>
      </c>
      <c r="F1106" s="26">
        <v>57.11</v>
      </c>
      <c r="G1106" s="95"/>
      <c r="H1106" s="33">
        <v>40269</v>
      </c>
      <c r="I1106" s="58" t="s">
        <v>2367</v>
      </c>
      <c r="J1106" s="28">
        <v>57.101371859590266</v>
      </c>
      <c r="K1106" s="105" t="s">
        <v>1643</v>
      </c>
      <c r="L1106" s="105" t="s">
        <v>1643</v>
      </c>
      <c r="M1106" s="58"/>
      <c r="N1106" s="14"/>
      <c r="O1106" s="15"/>
      <c r="P1106" s="15"/>
    </row>
    <row r="1107" spans="1:16" s="2" customFormat="1" ht="34.5">
      <c r="A1107" s="30" t="s">
        <v>2124</v>
      </c>
      <c r="B1107" s="31" t="s">
        <v>1771</v>
      </c>
      <c r="C1107" s="31" t="s">
        <v>2125</v>
      </c>
      <c r="D1107" s="32" t="s">
        <v>1529</v>
      </c>
      <c r="E1107" s="58" t="s">
        <v>2367</v>
      </c>
      <c r="F1107" s="26">
        <v>190.37</v>
      </c>
      <c r="G1107" s="95"/>
      <c r="H1107" s="33">
        <v>40269</v>
      </c>
      <c r="I1107" s="58" t="s">
        <v>2367</v>
      </c>
      <c r="J1107" s="26">
        <v>190.37</v>
      </c>
      <c r="K1107" s="105" t="s">
        <v>1643</v>
      </c>
      <c r="L1107" s="105" t="s">
        <v>1643</v>
      </c>
      <c r="M1107" s="58"/>
      <c r="N1107" s="14"/>
      <c r="O1107" s="15"/>
      <c r="P1107" s="15"/>
    </row>
    <row r="1108" spans="1:16" s="2" customFormat="1" ht="34.5">
      <c r="A1108" s="11" t="s">
        <v>2126</v>
      </c>
      <c r="B1108" s="12" t="s">
        <v>1772</v>
      </c>
      <c r="C1108" s="31" t="s">
        <v>2127</v>
      </c>
      <c r="D1108" s="32" t="s">
        <v>1529</v>
      </c>
      <c r="E1108" s="58" t="s">
        <v>2367</v>
      </c>
      <c r="F1108" s="13">
        <v>101.44</v>
      </c>
      <c r="G1108" s="95"/>
      <c r="H1108" s="33">
        <v>40269</v>
      </c>
      <c r="I1108" s="58" t="s">
        <v>2367</v>
      </c>
      <c r="J1108" s="14">
        <v>101.44448598736835</v>
      </c>
      <c r="K1108" s="103">
        <v>113.65052160000002</v>
      </c>
      <c r="L1108" s="103">
        <v>153.53448</v>
      </c>
      <c r="M1108" s="58" t="s">
        <v>2367</v>
      </c>
      <c r="N1108" s="14">
        <f>J1108-F1108</f>
        <v>0.004485987368354927</v>
      </c>
      <c r="O1108" s="15">
        <f aca="true" t="shared" si="91" ref="O1108:O1114">K1108-F1108</f>
        <v>12.210521600000021</v>
      </c>
      <c r="P1108" s="15">
        <f aca="true" t="shared" si="92" ref="P1108:P1114">L1108-F1108</f>
        <v>52.094480000000004</v>
      </c>
    </row>
    <row r="1109" spans="1:16" s="2" customFormat="1" ht="34.5">
      <c r="A1109" s="11" t="s">
        <v>2128</v>
      </c>
      <c r="B1109" s="12" t="s">
        <v>1772</v>
      </c>
      <c r="C1109" s="31" t="s">
        <v>2129</v>
      </c>
      <c r="D1109" s="32" t="s">
        <v>1529</v>
      </c>
      <c r="E1109" s="58" t="s">
        <v>2367</v>
      </c>
      <c r="F1109" s="13">
        <v>338.13</v>
      </c>
      <c r="G1109" s="95"/>
      <c r="H1109" s="33">
        <v>40269</v>
      </c>
      <c r="I1109" s="58" t="s">
        <v>2367</v>
      </c>
      <c r="J1109" s="13">
        <v>338.12</v>
      </c>
      <c r="K1109" s="103">
        <v>374.2908044117648</v>
      </c>
      <c r="L1109" s="103">
        <v>503.66140000000007</v>
      </c>
      <c r="M1109" s="58" t="s">
        <v>2367</v>
      </c>
      <c r="N1109" s="14">
        <v>0</v>
      </c>
      <c r="O1109" s="15">
        <f t="shared" si="91"/>
        <v>36.160804411764786</v>
      </c>
      <c r="P1109" s="15">
        <f t="shared" si="92"/>
        <v>165.53140000000008</v>
      </c>
    </row>
    <row r="1110" spans="1:16" s="5" customFormat="1" ht="45.75">
      <c r="A1110" s="11" t="s">
        <v>2419</v>
      </c>
      <c r="B1110" s="12" t="s">
        <v>2420</v>
      </c>
      <c r="C1110" s="31" t="s">
        <v>2421</v>
      </c>
      <c r="D1110" s="32" t="s">
        <v>1537</v>
      </c>
      <c r="E1110" s="58">
        <v>144.31</v>
      </c>
      <c r="F1110" s="13">
        <v>55.4</v>
      </c>
      <c r="G1110" s="95" t="s">
        <v>1557</v>
      </c>
      <c r="H1110" s="33">
        <v>40269</v>
      </c>
      <c r="I1110" s="29">
        <v>144.31</v>
      </c>
      <c r="J1110" s="13">
        <v>114.07</v>
      </c>
      <c r="K1110" s="103">
        <v>107.15470630630634</v>
      </c>
      <c r="L1110" s="103">
        <v>155.55408000000003</v>
      </c>
      <c r="M1110" s="29">
        <f aca="true" t="shared" si="93" ref="M1110:N1114">I1110-E1110</f>
        <v>0</v>
      </c>
      <c r="N1110" s="14">
        <f t="shared" si="93"/>
        <v>58.669999999999995</v>
      </c>
      <c r="O1110" s="15">
        <f t="shared" si="91"/>
        <v>51.75470630630634</v>
      </c>
      <c r="P1110" s="15">
        <f t="shared" si="92"/>
        <v>100.15408000000002</v>
      </c>
    </row>
    <row r="1111" spans="1:16" s="2" customFormat="1" ht="45.75">
      <c r="A1111" s="11" t="s">
        <v>2422</v>
      </c>
      <c r="B1111" s="12" t="s">
        <v>2420</v>
      </c>
      <c r="C1111" s="31" t="s">
        <v>2423</v>
      </c>
      <c r="D1111" s="32" t="s">
        <v>1537</v>
      </c>
      <c r="E1111" s="58">
        <v>74.75</v>
      </c>
      <c r="F1111" s="13">
        <v>40.55</v>
      </c>
      <c r="G1111" s="95" t="s">
        <v>1557</v>
      </c>
      <c r="H1111" s="33">
        <v>40269</v>
      </c>
      <c r="I1111" s="29">
        <v>74.75</v>
      </c>
      <c r="J1111" s="13">
        <v>142.58</v>
      </c>
      <c r="K1111" s="103">
        <v>79.752993814433</v>
      </c>
      <c r="L1111" s="103">
        <v>80.73912000000001</v>
      </c>
      <c r="M1111" s="29">
        <f t="shared" si="93"/>
        <v>0</v>
      </c>
      <c r="N1111" s="14">
        <f t="shared" si="93"/>
        <v>102.03000000000002</v>
      </c>
      <c r="O1111" s="15">
        <f t="shared" si="91"/>
        <v>39.202993814433</v>
      </c>
      <c r="P1111" s="15">
        <f t="shared" si="92"/>
        <v>40.18912000000002</v>
      </c>
    </row>
    <row r="1112" spans="1:16" s="2" customFormat="1" ht="102">
      <c r="A1112" s="11" t="s">
        <v>2738</v>
      </c>
      <c r="B1112" s="12" t="s">
        <v>2739</v>
      </c>
      <c r="C1112" s="31" t="s">
        <v>2740</v>
      </c>
      <c r="D1112" s="32" t="s">
        <v>1545</v>
      </c>
      <c r="E1112" s="58">
        <v>369</v>
      </c>
      <c r="F1112" s="13">
        <v>241.53</v>
      </c>
      <c r="G1112" s="95" t="s">
        <v>1559</v>
      </c>
      <c r="H1112" s="33">
        <v>40210</v>
      </c>
      <c r="I1112" s="29">
        <v>546.08</v>
      </c>
      <c r="J1112" s="14">
        <v>561.85</v>
      </c>
      <c r="K1112" s="103">
        <v>490.1035241666667</v>
      </c>
      <c r="L1112" s="103">
        <v>572.066</v>
      </c>
      <c r="M1112" s="29">
        <f t="shared" si="93"/>
        <v>177.08000000000004</v>
      </c>
      <c r="N1112" s="14">
        <f t="shared" si="93"/>
        <v>320.32000000000005</v>
      </c>
      <c r="O1112" s="15">
        <f t="shared" si="91"/>
        <v>248.57352416666672</v>
      </c>
      <c r="P1112" s="15">
        <f t="shared" si="92"/>
        <v>330.53600000000006</v>
      </c>
    </row>
    <row r="1113" spans="1:16" s="2" customFormat="1" ht="102">
      <c r="A1113" s="11" t="s">
        <v>2741</v>
      </c>
      <c r="B1113" s="12" t="s">
        <v>2742</v>
      </c>
      <c r="C1113" s="31" t="s">
        <v>2743</v>
      </c>
      <c r="D1113" s="32" t="s">
        <v>1545</v>
      </c>
      <c r="E1113" s="58">
        <v>369</v>
      </c>
      <c r="F1113" s="13">
        <v>321.75</v>
      </c>
      <c r="G1113" s="95" t="s">
        <v>1559</v>
      </c>
      <c r="H1113" s="33">
        <v>40210</v>
      </c>
      <c r="I1113" s="29">
        <v>546.08</v>
      </c>
      <c r="J1113" s="14">
        <v>575.3</v>
      </c>
      <c r="K1113" s="103">
        <v>519.5845731343284</v>
      </c>
      <c r="L1113" s="103">
        <v>572.066</v>
      </c>
      <c r="M1113" s="29">
        <f t="shared" si="93"/>
        <v>177.08000000000004</v>
      </c>
      <c r="N1113" s="14">
        <f t="shared" si="93"/>
        <v>253.54999999999995</v>
      </c>
      <c r="O1113" s="15">
        <f t="shared" si="91"/>
        <v>197.83457313432837</v>
      </c>
      <c r="P1113" s="15">
        <f t="shared" si="92"/>
        <v>250.31600000000003</v>
      </c>
    </row>
    <row r="1114" spans="1:16" s="5" customFormat="1" ht="102">
      <c r="A1114" s="11" t="s">
        <v>2744</v>
      </c>
      <c r="B1114" s="12" t="s">
        <v>2745</v>
      </c>
      <c r="C1114" s="31" t="s">
        <v>1402</v>
      </c>
      <c r="D1114" s="32" t="s">
        <v>1545</v>
      </c>
      <c r="E1114" s="58">
        <v>369</v>
      </c>
      <c r="F1114" s="13">
        <v>429</v>
      </c>
      <c r="G1114" s="95" t="s">
        <v>1559</v>
      </c>
      <c r="H1114" s="33">
        <v>40210</v>
      </c>
      <c r="I1114" s="29">
        <v>546.08</v>
      </c>
      <c r="J1114" s="14">
        <v>870.23</v>
      </c>
      <c r="K1114" s="103">
        <v>581.7326086956522</v>
      </c>
      <c r="L1114" s="103">
        <v>602.7560000000001</v>
      </c>
      <c r="M1114" s="29">
        <f t="shared" si="93"/>
        <v>177.08000000000004</v>
      </c>
      <c r="N1114" s="14">
        <f t="shared" si="93"/>
        <v>441.23</v>
      </c>
      <c r="O1114" s="15">
        <f t="shared" si="91"/>
        <v>152.73260869565217</v>
      </c>
      <c r="P1114" s="15">
        <f t="shared" si="92"/>
        <v>173.75600000000009</v>
      </c>
    </row>
    <row r="1115" spans="1:16" s="2" customFormat="1" ht="45.75">
      <c r="A1115" s="30" t="s">
        <v>718</v>
      </c>
      <c r="B1115" s="31" t="s">
        <v>719</v>
      </c>
      <c r="C1115" s="31" t="s">
        <v>720</v>
      </c>
      <c r="D1115" s="32" t="s">
        <v>1534</v>
      </c>
      <c r="E1115" s="58" t="s">
        <v>2367</v>
      </c>
      <c r="F1115" s="26">
        <v>3388.15</v>
      </c>
      <c r="G1115" s="95" t="s">
        <v>1557</v>
      </c>
      <c r="H1115" s="33">
        <v>40210</v>
      </c>
      <c r="I1115" s="29"/>
      <c r="J1115" s="28">
        <v>5024.5</v>
      </c>
      <c r="K1115" s="105" t="s">
        <v>1643</v>
      </c>
      <c r="L1115" s="105" t="s">
        <v>1643</v>
      </c>
      <c r="M1115" s="58"/>
      <c r="N1115" s="14"/>
      <c r="O1115" s="15"/>
      <c r="P1115" s="15"/>
    </row>
    <row r="1116" spans="1:16" s="5" customFormat="1" ht="45.75">
      <c r="A1116" s="30" t="s">
        <v>721</v>
      </c>
      <c r="B1116" s="31" t="s">
        <v>719</v>
      </c>
      <c r="C1116" s="31" t="s">
        <v>722</v>
      </c>
      <c r="D1116" s="32" t="s">
        <v>1534</v>
      </c>
      <c r="E1116" s="58" t="s">
        <v>2367</v>
      </c>
      <c r="F1116" s="26">
        <v>6776.3</v>
      </c>
      <c r="G1116" s="95" t="s">
        <v>1557</v>
      </c>
      <c r="H1116" s="33">
        <v>40210</v>
      </c>
      <c r="I1116" s="29"/>
      <c r="J1116" s="28">
        <v>8912.09</v>
      </c>
      <c r="K1116" s="105" t="s">
        <v>1643</v>
      </c>
      <c r="L1116" s="105" t="s">
        <v>1643</v>
      </c>
      <c r="M1116" s="58"/>
      <c r="N1116" s="14"/>
      <c r="O1116" s="15"/>
      <c r="P1116" s="15"/>
    </row>
    <row r="1117" spans="1:16" s="2" customFormat="1" ht="45.75">
      <c r="A1117" s="30" t="s">
        <v>723</v>
      </c>
      <c r="B1117" s="31" t="s">
        <v>719</v>
      </c>
      <c r="C1117" s="31" t="s">
        <v>2737</v>
      </c>
      <c r="D1117" s="32" t="s">
        <v>1534</v>
      </c>
      <c r="E1117" s="58" t="s">
        <v>2367</v>
      </c>
      <c r="F1117" s="26">
        <v>13552.6</v>
      </c>
      <c r="G1117" s="95" t="s">
        <v>1557</v>
      </c>
      <c r="H1117" s="33">
        <v>40210</v>
      </c>
      <c r="I1117" s="29"/>
      <c r="J1117" s="28">
        <v>16831.96</v>
      </c>
      <c r="K1117" s="105" t="s">
        <v>1643</v>
      </c>
      <c r="L1117" s="105" t="s">
        <v>1643</v>
      </c>
      <c r="M1117" s="58"/>
      <c r="N1117" s="14"/>
      <c r="O1117" s="15"/>
      <c r="P1117" s="15"/>
    </row>
    <row r="1118" spans="1:16" s="5" customFormat="1" ht="102">
      <c r="A1118" s="11" t="s">
        <v>1028</v>
      </c>
      <c r="B1118" s="12" t="s">
        <v>1029</v>
      </c>
      <c r="C1118" s="31" t="s">
        <v>1030</v>
      </c>
      <c r="D1118" s="32" t="s">
        <v>1543</v>
      </c>
      <c r="E1118" s="58">
        <v>137.27</v>
      </c>
      <c r="F1118" s="13">
        <v>54.57</v>
      </c>
      <c r="G1118" s="95" t="s">
        <v>1559</v>
      </c>
      <c r="H1118" s="33">
        <v>40210</v>
      </c>
      <c r="I1118" s="29">
        <v>135</v>
      </c>
      <c r="J1118" s="14">
        <v>147.74</v>
      </c>
      <c r="K1118" s="103">
        <v>103.7460880851064</v>
      </c>
      <c r="L1118" s="103">
        <v>144.61832</v>
      </c>
      <c r="M1118" s="29">
        <v>0</v>
      </c>
      <c r="N1118" s="14">
        <f>J1118-F1118</f>
        <v>93.17000000000002</v>
      </c>
      <c r="O1118" s="15">
        <f>K1118-F1118</f>
        <v>49.17608808510639</v>
      </c>
      <c r="P1118" s="15">
        <f>L1118-F1118</f>
        <v>90.04832000000002</v>
      </c>
    </row>
    <row r="1119" spans="1:16" s="2" customFormat="1" ht="102">
      <c r="A1119" s="11" t="s">
        <v>1034</v>
      </c>
      <c r="B1119" s="12" t="s">
        <v>1035</v>
      </c>
      <c r="C1119" s="31" t="s">
        <v>1036</v>
      </c>
      <c r="D1119" s="32" t="s">
        <v>1543</v>
      </c>
      <c r="E1119" s="58">
        <v>70.35</v>
      </c>
      <c r="F1119" s="13">
        <v>54.57</v>
      </c>
      <c r="G1119" s="95" t="s">
        <v>1559</v>
      </c>
      <c r="H1119" s="33">
        <v>40210</v>
      </c>
      <c r="I1119" s="29">
        <v>238.01</v>
      </c>
      <c r="J1119" s="14">
        <v>208.12</v>
      </c>
      <c r="K1119" s="103">
        <v>207.19835085714286</v>
      </c>
      <c r="L1119" s="103">
        <v>259.80460000000005</v>
      </c>
      <c r="M1119" s="29">
        <f>I1119-E1119</f>
        <v>167.66</v>
      </c>
      <c r="N1119" s="14">
        <f>J1119-F1119</f>
        <v>153.55</v>
      </c>
      <c r="O1119" s="15">
        <f>K1119-F1119</f>
        <v>152.62835085714286</v>
      </c>
      <c r="P1119" s="15">
        <f>L1119-F1119</f>
        <v>205.23460000000006</v>
      </c>
    </row>
    <row r="1120" spans="1:16" s="2" customFormat="1" ht="102">
      <c r="A1120" s="30" t="s">
        <v>1031</v>
      </c>
      <c r="B1120" s="31" t="s">
        <v>1032</v>
      </c>
      <c r="C1120" s="31" t="s">
        <v>1033</v>
      </c>
      <c r="D1120" s="32" t="s">
        <v>1543</v>
      </c>
      <c r="E1120" s="58">
        <v>70.35</v>
      </c>
      <c r="F1120" s="26">
        <v>54.57</v>
      </c>
      <c r="G1120" s="95" t="s">
        <v>1559</v>
      </c>
      <c r="H1120" s="33">
        <v>40210</v>
      </c>
      <c r="I1120" s="29">
        <v>153.26</v>
      </c>
      <c r="J1120" s="28">
        <v>116.67</v>
      </c>
      <c r="K1120" s="105" t="s">
        <v>1643</v>
      </c>
      <c r="L1120" s="105" t="s">
        <v>1643</v>
      </c>
      <c r="M1120" s="29"/>
      <c r="N1120" s="14"/>
      <c r="O1120" s="15"/>
      <c r="P1120" s="15"/>
    </row>
    <row r="1121" spans="1:16" s="2" customFormat="1" ht="45.75">
      <c r="A1121" s="30" t="s">
        <v>177</v>
      </c>
      <c r="B1121" s="31" t="s">
        <v>1955</v>
      </c>
      <c r="C1121" s="31" t="s">
        <v>152</v>
      </c>
      <c r="D1121" s="32" t="s">
        <v>1530</v>
      </c>
      <c r="E1121" s="58" t="s">
        <v>2367</v>
      </c>
      <c r="F1121" s="26">
        <v>656.2</v>
      </c>
      <c r="G1121" s="95" t="s">
        <v>1557</v>
      </c>
      <c r="H1121" s="33">
        <v>40210</v>
      </c>
      <c r="I1121" s="29"/>
      <c r="J1121" s="28">
        <v>1046.65</v>
      </c>
      <c r="K1121" s="105" t="s">
        <v>1643</v>
      </c>
      <c r="L1121" s="105" t="s">
        <v>1643</v>
      </c>
      <c r="M1121" s="58"/>
      <c r="N1121" s="14"/>
      <c r="O1121" s="15"/>
      <c r="P1121" s="15"/>
    </row>
    <row r="1122" spans="1:16" s="2" customFormat="1" ht="45.75">
      <c r="A1122" s="30" t="s">
        <v>155</v>
      </c>
      <c r="B1122" s="31" t="s">
        <v>1954</v>
      </c>
      <c r="C1122" s="31" t="s">
        <v>149</v>
      </c>
      <c r="D1122" s="32" t="s">
        <v>1530</v>
      </c>
      <c r="E1122" s="58" t="s">
        <v>2367</v>
      </c>
      <c r="F1122" s="26">
        <v>131.24</v>
      </c>
      <c r="G1122" s="95" t="s">
        <v>1557</v>
      </c>
      <c r="H1122" s="33">
        <v>40210</v>
      </c>
      <c r="I1122" s="29"/>
      <c r="J1122" s="26">
        <v>131.24</v>
      </c>
      <c r="K1122" s="105" t="s">
        <v>1643</v>
      </c>
      <c r="L1122" s="105" t="s">
        <v>1643</v>
      </c>
      <c r="M1122" s="58"/>
      <c r="N1122" s="14"/>
      <c r="O1122" s="15"/>
      <c r="P1122" s="15"/>
    </row>
    <row r="1123" spans="1:16" s="2" customFormat="1" ht="45.75">
      <c r="A1123" s="30" t="s">
        <v>156</v>
      </c>
      <c r="B1123" s="31" t="s">
        <v>1954</v>
      </c>
      <c r="C1123" s="31" t="s">
        <v>152</v>
      </c>
      <c r="D1123" s="32" t="s">
        <v>1530</v>
      </c>
      <c r="E1123" s="58" t="s">
        <v>2367</v>
      </c>
      <c r="F1123" s="26">
        <v>656.2</v>
      </c>
      <c r="G1123" s="95" t="s">
        <v>1557</v>
      </c>
      <c r="H1123" s="33">
        <v>40210</v>
      </c>
      <c r="I1123" s="29"/>
      <c r="J1123" s="28">
        <v>1046.65</v>
      </c>
      <c r="K1123" s="105" t="s">
        <v>1643</v>
      </c>
      <c r="L1123" s="105" t="s">
        <v>1643</v>
      </c>
      <c r="M1123" s="58"/>
      <c r="N1123" s="14"/>
      <c r="O1123" s="15"/>
      <c r="P1123" s="15"/>
    </row>
    <row r="1124" spans="1:16" s="2" customFormat="1" ht="45.75">
      <c r="A1124" s="30" t="s">
        <v>153</v>
      </c>
      <c r="B1124" s="31" t="s">
        <v>154</v>
      </c>
      <c r="C1124" s="31" t="s">
        <v>149</v>
      </c>
      <c r="D1124" s="32" t="s">
        <v>1530</v>
      </c>
      <c r="E1124" s="58">
        <v>327.84</v>
      </c>
      <c r="F1124" s="26">
        <v>131.24</v>
      </c>
      <c r="G1124" s="95" t="s">
        <v>1557</v>
      </c>
      <c r="H1124" s="33">
        <v>40210</v>
      </c>
      <c r="I1124" s="29">
        <v>341.01</v>
      </c>
      <c r="J1124" s="28">
        <v>367.1</v>
      </c>
      <c r="K1124" s="105" t="s">
        <v>1643</v>
      </c>
      <c r="L1124" s="105" t="s">
        <v>1643</v>
      </c>
      <c r="M1124" s="29"/>
      <c r="N1124" s="14"/>
      <c r="O1124" s="15"/>
      <c r="P1124" s="15"/>
    </row>
    <row r="1125" spans="1:16" s="6" customFormat="1" ht="45.75">
      <c r="A1125" s="30" t="s">
        <v>178</v>
      </c>
      <c r="B1125" s="31" t="s">
        <v>179</v>
      </c>
      <c r="C1125" s="31" t="s">
        <v>152</v>
      </c>
      <c r="D1125" s="32" t="s">
        <v>1530</v>
      </c>
      <c r="E1125" s="58" t="s">
        <v>2367</v>
      </c>
      <c r="F1125" s="26">
        <v>656.2</v>
      </c>
      <c r="G1125" s="95" t="s">
        <v>1557</v>
      </c>
      <c r="H1125" s="33">
        <v>40210</v>
      </c>
      <c r="I1125" s="29"/>
      <c r="J1125" s="28">
        <v>1046.65</v>
      </c>
      <c r="K1125" s="105" t="s">
        <v>1643</v>
      </c>
      <c r="L1125" s="105" t="s">
        <v>1643</v>
      </c>
      <c r="M1125" s="58"/>
      <c r="N1125" s="14"/>
      <c r="O1125" s="15"/>
      <c r="P1125" s="15"/>
    </row>
    <row r="1126" spans="1:16" s="6" customFormat="1" ht="57">
      <c r="A1126" s="11" t="s">
        <v>2428</v>
      </c>
      <c r="B1126" s="12" t="s">
        <v>2429</v>
      </c>
      <c r="C1126" s="31" t="s">
        <v>2426</v>
      </c>
      <c r="D1126" s="32" t="s">
        <v>1536</v>
      </c>
      <c r="E1126" s="58" t="s">
        <v>2367</v>
      </c>
      <c r="F1126" s="13">
        <v>2014.88</v>
      </c>
      <c r="G1126" s="95" t="s">
        <v>1558</v>
      </c>
      <c r="H1126" s="33">
        <v>40238</v>
      </c>
      <c r="I1126" s="29"/>
      <c r="J1126" s="14">
        <v>3885.57</v>
      </c>
      <c r="K1126" s="103">
        <v>2013.5925649965873</v>
      </c>
      <c r="L1126" s="103">
        <v>2013.5925649965873</v>
      </c>
      <c r="M1126" s="58" t="s">
        <v>2367</v>
      </c>
      <c r="N1126" s="14">
        <f>J1126-F1126</f>
        <v>1870.69</v>
      </c>
      <c r="O1126" s="15">
        <v>0</v>
      </c>
      <c r="P1126" s="15">
        <v>0</v>
      </c>
    </row>
    <row r="1127" spans="1:16" s="8" customFormat="1" ht="57">
      <c r="A1127" s="11" t="s">
        <v>2442</v>
      </c>
      <c r="B1127" s="12" t="s">
        <v>2443</v>
      </c>
      <c r="C1127" s="31" t="s">
        <v>893</v>
      </c>
      <c r="D1127" s="32" t="s">
        <v>1536</v>
      </c>
      <c r="E1127" s="58" t="s">
        <v>2367</v>
      </c>
      <c r="F1127" s="13">
        <v>2158.8</v>
      </c>
      <c r="G1127" s="95" t="s">
        <v>1558</v>
      </c>
      <c r="H1127" s="33">
        <v>40238</v>
      </c>
      <c r="I1127" s="29"/>
      <c r="J1127" s="14">
        <v>4471.82</v>
      </c>
      <c r="K1127" s="103">
        <v>2157.714462747382</v>
      </c>
      <c r="L1127" s="103">
        <v>2157.714462747382</v>
      </c>
      <c r="M1127" s="58" t="s">
        <v>2367</v>
      </c>
      <c r="N1127" s="14">
        <f>J1127-F1127</f>
        <v>2313.0199999999995</v>
      </c>
      <c r="O1127" s="15">
        <v>0</v>
      </c>
      <c r="P1127" s="15">
        <v>0</v>
      </c>
    </row>
    <row r="1128" spans="1:16" s="7" customFormat="1" ht="12.75">
      <c r="A1128" s="70" t="s">
        <v>755</v>
      </c>
      <c r="B1128" s="71" t="s">
        <v>1014</v>
      </c>
      <c r="C1128" s="24" t="s">
        <v>1015</v>
      </c>
      <c r="D1128" s="25" t="s">
        <v>1552</v>
      </c>
      <c r="E1128" s="58">
        <v>29.58</v>
      </c>
      <c r="F1128" s="13">
        <v>28.26</v>
      </c>
      <c r="G1128" s="95"/>
      <c r="H1128" s="27">
        <v>40210</v>
      </c>
      <c r="I1128" s="29">
        <v>29.58</v>
      </c>
      <c r="J1128" s="14">
        <v>59.33</v>
      </c>
      <c r="K1128" s="103">
        <v>58.39026658942796</v>
      </c>
      <c r="L1128" s="103">
        <v>60.902160000000016</v>
      </c>
      <c r="M1128" s="29">
        <f>I1128-E1128</f>
        <v>0</v>
      </c>
      <c r="N1128" s="14">
        <f>J1128-F1128</f>
        <v>31.069999999999997</v>
      </c>
      <c r="O1128" s="15">
        <f>K1128-F1128</f>
        <v>30.130266589427958</v>
      </c>
      <c r="P1128" s="15">
        <f>L1128-F1128</f>
        <v>32.64216000000002</v>
      </c>
    </row>
    <row r="1129" spans="1:16" s="8" customFormat="1" ht="12.75">
      <c r="A1129" s="70" t="s">
        <v>2207</v>
      </c>
      <c r="B1129" s="71" t="s">
        <v>2208</v>
      </c>
      <c r="C1129" s="24" t="s">
        <v>2209</v>
      </c>
      <c r="D1129" s="25" t="s">
        <v>1543</v>
      </c>
      <c r="E1129" s="62">
        <v>20.75</v>
      </c>
      <c r="F1129" s="72">
        <v>20.75</v>
      </c>
      <c r="G1129" s="97"/>
      <c r="H1129" s="33">
        <v>40269</v>
      </c>
      <c r="I1129" s="29">
        <v>20.75</v>
      </c>
      <c r="J1129" s="72">
        <v>24.74</v>
      </c>
      <c r="K1129" s="103">
        <v>19.16925335518888</v>
      </c>
      <c r="L1129" s="103">
        <v>24.713920000000005</v>
      </c>
      <c r="M1129" s="29">
        <f>I1129-E1129</f>
        <v>0</v>
      </c>
      <c r="N1129" s="14">
        <f>J1129-F1129</f>
        <v>3.9899999999999984</v>
      </c>
      <c r="O1129" s="15">
        <v>0</v>
      </c>
      <c r="P1129" s="15">
        <f>L1129-F1129</f>
        <v>3.963920000000005</v>
      </c>
    </row>
    <row r="1130" spans="1:16" s="7" customFormat="1" ht="34.5">
      <c r="A1130" s="11" t="s">
        <v>2118</v>
      </c>
      <c r="B1130" s="12" t="s">
        <v>1770</v>
      </c>
      <c r="C1130" s="31" t="s">
        <v>2119</v>
      </c>
      <c r="D1130" s="32" t="s">
        <v>1529</v>
      </c>
      <c r="E1130" s="58" t="s">
        <v>2367</v>
      </c>
      <c r="F1130" s="13">
        <v>135.22</v>
      </c>
      <c r="G1130" s="95"/>
      <c r="H1130" s="33">
        <v>40269</v>
      </c>
      <c r="I1130" s="58" t="s">
        <v>2367</v>
      </c>
      <c r="J1130" s="13">
        <v>135.22</v>
      </c>
      <c r="K1130" s="103">
        <v>135.21860395872744</v>
      </c>
      <c r="L1130" s="103">
        <v>135.21860395872744</v>
      </c>
      <c r="M1130" s="58" t="s">
        <v>2367</v>
      </c>
      <c r="N1130" s="14">
        <f>J1130-F1130</f>
        <v>0</v>
      </c>
      <c r="O1130" s="15">
        <v>0</v>
      </c>
      <c r="P1130" s="15">
        <v>0</v>
      </c>
    </row>
    <row r="1131" spans="1:16" s="8" customFormat="1" ht="34.5">
      <c r="A1131" s="11" t="s">
        <v>2120</v>
      </c>
      <c r="B1131" s="12" t="s">
        <v>1770</v>
      </c>
      <c r="C1131" s="31" t="s">
        <v>2121</v>
      </c>
      <c r="D1131" s="32" t="s">
        <v>1529</v>
      </c>
      <c r="E1131" s="58" t="s">
        <v>2367</v>
      </c>
      <c r="F1131" s="13">
        <v>450.73</v>
      </c>
      <c r="G1131" s="95"/>
      <c r="H1131" s="33">
        <v>40269</v>
      </c>
      <c r="I1131" s="58" t="s">
        <v>2367</v>
      </c>
      <c r="J1131" s="13">
        <v>450.72</v>
      </c>
      <c r="K1131" s="103">
        <v>516.8179377777778</v>
      </c>
      <c r="L1131" s="103">
        <v>663.74044</v>
      </c>
      <c r="M1131" s="58" t="s">
        <v>2367</v>
      </c>
      <c r="N1131" s="14">
        <v>0</v>
      </c>
      <c r="O1131" s="15">
        <f>K1131-F1131</f>
        <v>66.08793777777782</v>
      </c>
      <c r="P1131" s="15">
        <f aca="true" t="shared" si="94" ref="P1131:P1142">L1131-F1131</f>
        <v>213.01044000000002</v>
      </c>
    </row>
    <row r="1132" spans="1:16" s="6" customFormat="1" ht="12.75">
      <c r="A1132" s="11" t="s">
        <v>2004</v>
      </c>
      <c r="B1132" s="12" t="s">
        <v>703</v>
      </c>
      <c r="C1132" s="31" t="s">
        <v>774</v>
      </c>
      <c r="D1132" s="32" t="s">
        <v>1529</v>
      </c>
      <c r="E1132" s="58">
        <v>66.6</v>
      </c>
      <c r="F1132" s="13">
        <v>71.38</v>
      </c>
      <c r="G1132" s="95"/>
      <c r="H1132" s="33">
        <v>40269</v>
      </c>
      <c r="I1132" s="29">
        <v>112.38</v>
      </c>
      <c r="J1132" s="14">
        <v>71.38387951616568</v>
      </c>
      <c r="K1132" s="103">
        <v>80.90257185185186</v>
      </c>
      <c r="L1132" s="103">
        <v>96.79120000000002</v>
      </c>
      <c r="M1132" s="29">
        <f>I1132-E1132</f>
        <v>45.78</v>
      </c>
      <c r="N1132" s="14">
        <f>J1132-F1132</f>
        <v>0.003879516165682162</v>
      </c>
      <c r="O1132" s="15">
        <f>K1132-F1132</f>
        <v>9.522571851851865</v>
      </c>
      <c r="P1132" s="15">
        <f t="shared" si="94"/>
        <v>25.411200000000022</v>
      </c>
    </row>
    <row r="1133" spans="1:16" s="8" customFormat="1" ht="12.75">
      <c r="A1133" s="11" t="s">
        <v>2005</v>
      </c>
      <c r="B1133" s="12" t="s">
        <v>703</v>
      </c>
      <c r="C1133" s="31" t="s">
        <v>764</v>
      </c>
      <c r="D1133" s="32" t="s">
        <v>1529</v>
      </c>
      <c r="E1133" s="58">
        <v>221.99</v>
      </c>
      <c r="F1133" s="13">
        <v>237.94</v>
      </c>
      <c r="G1133" s="95"/>
      <c r="H1133" s="33">
        <v>40269</v>
      </c>
      <c r="I1133" s="29">
        <v>372.19</v>
      </c>
      <c r="J1133" s="14">
        <v>237.93203670983212</v>
      </c>
      <c r="K1133" s="103">
        <v>302.3779</v>
      </c>
      <c r="L1133" s="103">
        <v>324.86421</v>
      </c>
      <c r="M1133" s="29">
        <f>I1133-E1133</f>
        <v>150.2</v>
      </c>
      <c r="N1133" s="14">
        <v>0</v>
      </c>
      <c r="O1133" s="15">
        <f>K1133-F1133</f>
        <v>64.43790000000001</v>
      </c>
      <c r="P1133" s="15">
        <f t="shared" si="94"/>
        <v>86.92421000000002</v>
      </c>
    </row>
    <row r="1134" spans="1:16" s="6" customFormat="1" ht="12.75">
      <c r="A1134" s="11" t="s">
        <v>2006</v>
      </c>
      <c r="B1134" s="12" t="s">
        <v>704</v>
      </c>
      <c r="C1134" s="31" t="s">
        <v>1725</v>
      </c>
      <c r="D1134" s="32" t="s">
        <v>1529</v>
      </c>
      <c r="E1134" s="58">
        <v>133.2</v>
      </c>
      <c r="F1134" s="13">
        <v>95.18</v>
      </c>
      <c r="G1134" s="95"/>
      <c r="H1134" s="33">
        <v>40269</v>
      </c>
      <c r="I1134" s="29">
        <v>210.48</v>
      </c>
      <c r="J1134" s="13">
        <v>95.18</v>
      </c>
      <c r="K1134" s="103">
        <v>88.86186450738323</v>
      </c>
      <c r="L1134" s="103">
        <v>128.85048000000003</v>
      </c>
      <c r="M1134" s="29">
        <f>I1134-E1134</f>
        <v>77.28</v>
      </c>
      <c r="N1134" s="14">
        <f>J1134-F1134</f>
        <v>0</v>
      </c>
      <c r="O1134" s="15">
        <v>0</v>
      </c>
      <c r="P1134" s="15">
        <f t="shared" si="94"/>
        <v>33.670480000000026</v>
      </c>
    </row>
    <row r="1135" spans="1:16" s="8" customFormat="1" ht="12.75">
      <c r="A1135" s="11" t="s">
        <v>2007</v>
      </c>
      <c r="B1135" s="12" t="s">
        <v>704</v>
      </c>
      <c r="C1135" s="31" t="s">
        <v>1723</v>
      </c>
      <c r="D1135" s="32" t="s">
        <v>1529</v>
      </c>
      <c r="E1135" s="58">
        <v>443.99</v>
      </c>
      <c r="F1135" s="13">
        <v>317.25</v>
      </c>
      <c r="G1135" s="95"/>
      <c r="H1135" s="33">
        <v>40269</v>
      </c>
      <c r="I1135" s="29">
        <v>713.87</v>
      </c>
      <c r="J1135" s="13">
        <v>317.24</v>
      </c>
      <c r="K1135" s="103">
        <v>379.76160864583335</v>
      </c>
      <c r="L1135" s="103">
        <v>442.1675500000001</v>
      </c>
      <c r="M1135" s="29">
        <f>I1135-E1135</f>
        <v>269.88</v>
      </c>
      <c r="N1135" s="14">
        <v>0</v>
      </c>
      <c r="O1135" s="15">
        <f aca="true" t="shared" si="95" ref="O1135:O1142">K1135-F1135</f>
        <v>62.51160864583335</v>
      </c>
      <c r="P1135" s="15">
        <f t="shared" si="94"/>
        <v>124.91755000000012</v>
      </c>
    </row>
    <row r="1136" spans="1:16" s="6" customFormat="1" ht="34.5">
      <c r="A1136" s="11" t="s">
        <v>2008</v>
      </c>
      <c r="B1136" s="12" t="s">
        <v>2009</v>
      </c>
      <c r="C1136" s="31" t="s">
        <v>1723</v>
      </c>
      <c r="D1136" s="32" t="s">
        <v>1529</v>
      </c>
      <c r="E1136" s="58" t="s">
        <v>2367</v>
      </c>
      <c r="F1136" s="13">
        <v>317.25</v>
      </c>
      <c r="G1136" s="95"/>
      <c r="H1136" s="33">
        <v>40269</v>
      </c>
      <c r="I1136" s="58" t="s">
        <v>2367</v>
      </c>
      <c r="J1136" s="13">
        <v>454.42</v>
      </c>
      <c r="K1136" s="103">
        <v>378.9601660465117</v>
      </c>
      <c r="L1136" s="103">
        <v>427.3181</v>
      </c>
      <c r="M1136" s="58" t="s">
        <v>2367</v>
      </c>
      <c r="N1136" s="14">
        <f aca="true" t="shared" si="96" ref="N1136:N1142">J1136-F1136</f>
        <v>137.17000000000002</v>
      </c>
      <c r="O1136" s="15">
        <f t="shared" si="95"/>
        <v>61.71016604651169</v>
      </c>
      <c r="P1136" s="15">
        <f t="shared" si="94"/>
        <v>110.06810000000002</v>
      </c>
    </row>
    <row r="1137" spans="1:16" ht="34.5">
      <c r="A1137" s="11" t="s">
        <v>1586</v>
      </c>
      <c r="B1137" s="12" t="s">
        <v>1587</v>
      </c>
      <c r="C1137" s="31" t="s">
        <v>1560</v>
      </c>
      <c r="D1137" s="32" t="s">
        <v>1529</v>
      </c>
      <c r="E1137" s="58" t="s">
        <v>2367</v>
      </c>
      <c r="F1137" s="13">
        <v>57.321000000000005</v>
      </c>
      <c r="G1137" s="95"/>
      <c r="H1137" s="33">
        <v>40269</v>
      </c>
      <c r="I1137" s="58" t="s">
        <v>2367</v>
      </c>
      <c r="J1137" s="13">
        <v>125.72</v>
      </c>
      <c r="K1137" s="103">
        <v>72.41535492957748</v>
      </c>
      <c r="L1137" s="103">
        <v>88.32384000000002</v>
      </c>
      <c r="M1137" s="58" t="s">
        <v>2367</v>
      </c>
      <c r="N1137" s="14">
        <f t="shared" si="96"/>
        <v>68.399</v>
      </c>
      <c r="O1137" s="15">
        <f t="shared" si="95"/>
        <v>15.09435492957747</v>
      </c>
      <c r="P1137" s="15">
        <f t="shared" si="94"/>
        <v>31.002840000000013</v>
      </c>
    </row>
    <row r="1138" spans="1:16" ht="12.75">
      <c r="A1138" s="11" t="s">
        <v>1500</v>
      </c>
      <c r="B1138" s="12" t="s">
        <v>1501</v>
      </c>
      <c r="C1138" s="31" t="s">
        <v>1502</v>
      </c>
      <c r="D1138" s="32" t="s">
        <v>1541</v>
      </c>
      <c r="E1138" s="58">
        <v>303</v>
      </c>
      <c r="F1138" s="13">
        <v>357.6</v>
      </c>
      <c r="G1138" s="95"/>
      <c r="H1138" s="33">
        <v>40269</v>
      </c>
      <c r="I1138" s="29">
        <v>640</v>
      </c>
      <c r="J1138" s="13">
        <v>670.83</v>
      </c>
      <c r="K1138" s="103">
        <v>668.4735200000001</v>
      </c>
      <c r="L1138" s="103">
        <v>668.4735200000001</v>
      </c>
      <c r="M1138" s="29">
        <f>I1138-E1138</f>
        <v>337</v>
      </c>
      <c r="N1138" s="14">
        <f t="shared" si="96"/>
        <v>313.23</v>
      </c>
      <c r="O1138" s="15">
        <f t="shared" si="95"/>
        <v>310.8735200000001</v>
      </c>
      <c r="P1138" s="15">
        <f t="shared" si="94"/>
        <v>310.8735200000001</v>
      </c>
    </row>
    <row r="1139" spans="1:16" s="7" customFormat="1" ht="12.75">
      <c r="A1139" s="11" t="s">
        <v>1506</v>
      </c>
      <c r="B1139" s="12" t="s">
        <v>1507</v>
      </c>
      <c r="C1139" s="31" t="s">
        <v>1508</v>
      </c>
      <c r="D1139" s="32" t="s">
        <v>1541</v>
      </c>
      <c r="E1139" s="58">
        <v>553.2</v>
      </c>
      <c r="F1139" s="13">
        <v>476.4</v>
      </c>
      <c r="G1139" s="95"/>
      <c r="H1139" s="33">
        <v>40269</v>
      </c>
      <c r="I1139" s="29">
        <v>1020</v>
      </c>
      <c r="J1139" s="13">
        <v>1054.86</v>
      </c>
      <c r="K1139" s="103">
        <v>1050.3724000000002</v>
      </c>
      <c r="L1139" s="103">
        <v>1050.3724000000002</v>
      </c>
      <c r="M1139" s="29">
        <f>I1139-E1139</f>
        <v>466.79999999999995</v>
      </c>
      <c r="N1139" s="14">
        <f t="shared" si="96"/>
        <v>578.4599999999999</v>
      </c>
      <c r="O1139" s="15">
        <f t="shared" si="95"/>
        <v>573.9724000000002</v>
      </c>
      <c r="P1139" s="15">
        <f t="shared" si="94"/>
        <v>573.9724000000002</v>
      </c>
    </row>
    <row r="1140" spans="1:16" s="7" customFormat="1" ht="34.5">
      <c r="A1140" s="11" t="s">
        <v>997</v>
      </c>
      <c r="B1140" s="12" t="s">
        <v>947</v>
      </c>
      <c r="C1140" s="31" t="s">
        <v>998</v>
      </c>
      <c r="D1140" s="32" t="s">
        <v>1526</v>
      </c>
      <c r="E1140" s="58">
        <v>183.27</v>
      </c>
      <c r="F1140" s="13">
        <v>106.5</v>
      </c>
      <c r="G1140" s="95"/>
      <c r="H1140" s="33">
        <v>40148</v>
      </c>
      <c r="I1140" s="29">
        <v>183.27</v>
      </c>
      <c r="J1140" s="14">
        <v>162.35</v>
      </c>
      <c r="K1140" s="103">
        <v>147.79733688487588</v>
      </c>
      <c r="L1140" s="103">
        <v>199.52152000000004</v>
      </c>
      <c r="M1140" s="29">
        <f>I1140-E1140</f>
        <v>0</v>
      </c>
      <c r="N1140" s="14">
        <f t="shared" si="96"/>
        <v>55.849999999999994</v>
      </c>
      <c r="O1140" s="15">
        <f t="shared" si="95"/>
        <v>41.297336884875875</v>
      </c>
      <c r="P1140" s="15">
        <f t="shared" si="94"/>
        <v>93.02152000000004</v>
      </c>
    </row>
    <row r="1141" spans="1:16" s="6" customFormat="1" ht="34.5">
      <c r="A1141" s="11" t="s">
        <v>946</v>
      </c>
      <c r="B1141" s="12" t="s">
        <v>947</v>
      </c>
      <c r="C1141" s="31" t="s">
        <v>948</v>
      </c>
      <c r="D1141" s="32" t="s">
        <v>1526</v>
      </c>
      <c r="E1141" s="58">
        <v>178.87</v>
      </c>
      <c r="F1141" s="13">
        <v>152.6</v>
      </c>
      <c r="G1141" s="95"/>
      <c r="H1141" s="33">
        <v>40118</v>
      </c>
      <c r="I1141" s="29">
        <v>178.87</v>
      </c>
      <c r="J1141" s="14">
        <v>194.54</v>
      </c>
      <c r="K1141" s="103">
        <v>180.92624000000004</v>
      </c>
      <c r="L1141" s="103">
        <v>180.92624000000004</v>
      </c>
      <c r="M1141" s="29">
        <f>I1141-E1141</f>
        <v>0</v>
      </c>
      <c r="N1141" s="14">
        <f t="shared" si="96"/>
        <v>41.94</v>
      </c>
      <c r="O1141" s="15">
        <f t="shared" si="95"/>
        <v>28.32624000000004</v>
      </c>
      <c r="P1141" s="15">
        <f t="shared" si="94"/>
        <v>28.32624000000004</v>
      </c>
    </row>
    <row r="1142" spans="1:16" s="6" customFormat="1" ht="12.75">
      <c r="A1142" s="11" t="s">
        <v>206</v>
      </c>
      <c r="B1142" s="12" t="s">
        <v>207</v>
      </c>
      <c r="C1142" s="31" t="s">
        <v>208</v>
      </c>
      <c r="D1142" s="32" t="s">
        <v>209</v>
      </c>
      <c r="E1142" s="58">
        <v>374</v>
      </c>
      <c r="F1142" s="13">
        <v>233.86</v>
      </c>
      <c r="G1142" s="95"/>
      <c r="H1142" s="33">
        <v>40210</v>
      </c>
      <c r="I1142" s="29">
        <v>389.16</v>
      </c>
      <c r="J1142" s="14">
        <v>255.36</v>
      </c>
      <c r="K1142" s="103">
        <v>255.36683333333335</v>
      </c>
      <c r="L1142" s="103">
        <v>255.4156</v>
      </c>
      <c r="M1142" s="29">
        <f>I1142-E1142</f>
        <v>15.160000000000025</v>
      </c>
      <c r="N1142" s="14">
        <f t="shared" si="96"/>
        <v>21.5</v>
      </c>
      <c r="O1142" s="15">
        <f t="shared" si="95"/>
        <v>21.506833333333333</v>
      </c>
      <c r="P1142" s="15">
        <f t="shared" si="94"/>
        <v>21.5556</v>
      </c>
    </row>
    <row r="1143" spans="1:16" ht="34.5">
      <c r="A1143" s="30" t="s">
        <v>2495</v>
      </c>
      <c r="B1143" s="31" t="s">
        <v>2471</v>
      </c>
      <c r="C1143" s="31" t="s">
        <v>2496</v>
      </c>
      <c r="D1143" s="32" t="s">
        <v>1537</v>
      </c>
      <c r="E1143" s="58">
        <v>8.66</v>
      </c>
      <c r="F1143" s="26">
        <v>9.72</v>
      </c>
      <c r="G1143" s="95"/>
      <c r="H1143" s="33" t="s">
        <v>2521</v>
      </c>
      <c r="I1143" s="29">
        <v>37.1</v>
      </c>
      <c r="J1143" s="28">
        <v>29.77</v>
      </c>
      <c r="K1143" s="105" t="s">
        <v>1643</v>
      </c>
      <c r="L1143" s="105" t="s">
        <v>1643</v>
      </c>
      <c r="M1143" s="29"/>
      <c r="N1143" s="14"/>
      <c r="O1143" s="15"/>
      <c r="P1143" s="15"/>
    </row>
    <row r="1144" spans="1:16" s="6" customFormat="1" ht="34.5">
      <c r="A1144" s="30" t="s">
        <v>2497</v>
      </c>
      <c r="B1144" s="31" t="s">
        <v>2471</v>
      </c>
      <c r="C1144" s="31" t="s">
        <v>2498</v>
      </c>
      <c r="D1144" s="32" t="s">
        <v>1537</v>
      </c>
      <c r="E1144" s="58">
        <v>17.32</v>
      </c>
      <c r="F1144" s="26">
        <v>19.44</v>
      </c>
      <c r="G1144" s="95"/>
      <c r="H1144" s="33" t="s">
        <v>2521</v>
      </c>
      <c r="I1144" s="29">
        <v>58.44</v>
      </c>
      <c r="J1144" s="28">
        <v>52.21</v>
      </c>
      <c r="K1144" s="105" t="s">
        <v>1643</v>
      </c>
      <c r="L1144" s="105" t="s">
        <v>1643</v>
      </c>
      <c r="M1144" s="29"/>
      <c r="N1144" s="14"/>
      <c r="O1144" s="15"/>
      <c r="P1144" s="15"/>
    </row>
    <row r="1145" spans="1:16" ht="45.75">
      <c r="A1145" s="11" t="s">
        <v>2470</v>
      </c>
      <c r="B1145" s="12" t="s">
        <v>2471</v>
      </c>
      <c r="C1145" s="31" t="s">
        <v>2454</v>
      </c>
      <c r="D1145" s="32" t="s">
        <v>1537</v>
      </c>
      <c r="E1145" s="58">
        <v>7.21</v>
      </c>
      <c r="F1145" s="13">
        <v>8.1</v>
      </c>
      <c r="G1145" s="95"/>
      <c r="H1145" s="33" t="s">
        <v>2521</v>
      </c>
      <c r="I1145" s="29">
        <v>35.77</v>
      </c>
      <c r="J1145" s="68" t="s">
        <v>2989</v>
      </c>
      <c r="K1145" s="103">
        <v>14.8265276097561</v>
      </c>
      <c r="L1145" s="103">
        <v>16.141840000000002</v>
      </c>
      <c r="M1145" s="29">
        <f>I1145-E1145</f>
        <v>28.560000000000002</v>
      </c>
      <c r="N1145" s="68" t="s">
        <v>2989</v>
      </c>
      <c r="O1145" s="15">
        <f>K1145-F1145</f>
        <v>6.726527609756101</v>
      </c>
      <c r="P1145" s="15">
        <f>L1145-F1145</f>
        <v>8.041840000000002</v>
      </c>
    </row>
    <row r="1146" spans="1:16" ht="34.5">
      <c r="A1146" s="30" t="s">
        <v>2499</v>
      </c>
      <c r="B1146" s="31" t="s">
        <v>2500</v>
      </c>
      <c r="C1146" s="31" t="s">
        <v>2501</v>
      </c>
      <c r="D1146" s="32" t="s">
        <v>1537</v>
      </c>
      <c r="E1146" s="58">
        <v>67.6</v>
      </c>
      <c r="F1146" s="26">
        <v>38.88</v>
      </c>
      <c r="G1146" s="95"/>
      <c r="H1146" s="33" t="s">
        <v>2521</v>
      </c>
      <c r="I1146" s="29">
        <v>510.82</v>
      </c>
      <c r="J1146" s="28">
        <v>835.45</v>
      </c>
      <c r="K1146" s="105" t="s">
        <v>1643</v>
      </c>
      <c r="L1146" s="105" t="s">
        <v>1643</v>
      </c>
      <c r="M1146" s="29"/>
      <c r="N1146" s="14"/>
      <c r="O1146" s="15"/>
      <c r="P1146" s="15"/>
    </row>
    <row r="1147" spans="1:16" s="8" customFormat="1" ht="12.75">
      <c r="A1147" s="11" t="s">
        <v>2502</v>
      </c>
      <c r="B1147" s="12" t="s">
        <v>2500</v>
      </c>
      <c r="C1147" s="31" t="s">
        <v>2503</v>
      </c>
      <c r="D1147" s="32" t="s">
        <v>1537</v>
      </c>
      <c r="E1147" s="58">
        <v>6.76</v>
      </c>
      <c r="F1147" s="13">
        <v>3.89</v>
      </c>
      <c r="G1147" s="95"/>
      <c r="H1147" s="33" t="s">
        <v>2521</v>
      </c>
      <c r="I1147" s="29">
        <v>77.26</v>
      </c>
      <c r="J1147" s="14">
        <v>133.14</v>
      </c>
      <c r="K1147" s="103">
        <v>83.3756704</v>
      </c>
      <c r="L1147" s="103">
        <v>83.40200000000002</v>
      </c>
      <c r="M1147" s="29">
        <f>I1147-E1147</f>
        <v>70.5</v>
      </c>
      <c r="N1147" s="14">
        <f>J1147-F1147</f>
        <v>129.25</v>
      </c>
      <c r="O1147" s="15">
        <f>K1147-F1147</f>
        <v>79.4856704</v>
      </c>
      <c r="P1147" s="15">
        <f>L1147-F1147</f>
        <v>79.51200000000001</v>
      </c>
    </row>
    <row r="1148" spans="1:16" s="8" customFormat="1" ht="34.5">
      <c r="A1148" s="30" t="s">
        <v>2504</v>
      </c>
      <c r="B1148" s="31" t="s">
        <v>2500</v>
      </c>
      <c r="C1148" s="31" t="s">
        <v>2505</v>
      </c>
      <c r="D1148" s="32" t="s">
        <v>1537</v>
      </c>
      <c r="E1148" s="58">
        <v>20.28</v>
      </c>
      <c r="F1148" s="26">
        <v>11.664000000000001</v>
      </c>
      <c r="G1148" s="95"/>
      <c r="H1148" s="33" t="s">
        <v>2521</v>
      </c>
      <c r="I1148" s="29">
        <v>125.3</v>
      </c>
      <c r="J1148" s="28">
        <v>325.35</v>
      </c>
      <c r="K1148" s="105" t="s">
        <v>1643</v>
      </c>
      <c r="L1148" s="105" t="s">
        <v>1643</v>
      </c>
      <c r="M1148" s="29"/>
      <c r="N1148" s="14"/>
      <c r="O1148" s="15"/>
      <c r="P1148" s="15"/>
    </row>
    <row r="1149" spans="1:16" s="6" customFormat="1" ht="12.75">
      <c r="A1149" s="11" t="s">
        <v>977</v>
      </c>
      <c r="B1149" s="12" t="s">
        <v>978</v>
      </c>
      <c r="C1149" s="31" t="s">
        <v>956</v>
      </c>
      <c r="D1149" s="32" t="s">
        <v>1537</v>
      </c>
      <c r="E1149" s="58">
        <v>30</v>
      </c>
      <c r="F1149" s="13">
        <v>26.8</v>
      </c>
      <c r="G1149" s="95"/>
      <c r="H1149" s="33">
        <v>40179</v>
      </c>
      <c r="I1149" s="29">
        <v>37.58</v>
      </c>
      <c r="J1149" s="14">
        <v>67.32</v>
      </c>
      <c r="K1149" s="103">
        <v>42.09818800000001</v>
      </c>
      <c r="L1149" s="103">
        <v>42.1124</v>
      </c>
      <c r="M1149" s="29">
        <f>I1149-E1149</f>
        <v>7.579999999999998</v>
      </c>
      <c r="N1149" s="14">
        <f>J1149-F1149</f>
        <v>40.519999999999996</v>
      </c>
      <c r="O1149" s="15">
        <f>K1149-F1149</f>
        <v>15.298188000000007</v>
      </c>
      <c r="P1149" s="15">
        <f>L1149-F1149</f>
        <v>15.3124</v>
      </c>
    </row>
    <row r="1150" spans="1:16" ht="12.75">
      <c r="A1150" s="11" t="s">
        <v>979</v>
      </c>
      <c r="B1150" s="12" t="s">
        <v>980</v>
      </c>
      <c r="C1150" s="31" t="s">
        <v>958</v>
      </c>
      <c r="D1150" s="32" t="s">
        <v>1537</v>
      </c>
      <c r="E1150" s="58">
        <v>11.61</v>
      </c>
      <c r="F1150" s="13">
        <v>35.7</v>
      </c>
      <c r="G1150" s="95"/>
      <c r="H1150" s="33">
        <v>40179</v>
      </c>
      <c r="I1150" s="29">
        <v>48.94</v>
      </c>
      <c r="J1150" s="14">
        <v>67.32</v>
      </c>
      <c r="K1150" s="103">
        <v>40.532250000000005</v>
      </c>
      <c r="L1150" s="103">
        <v>43.23440000000001</v>
      </c>
      <c r="M1150" s="29">
        <f>I1150-E1150</f>
        <v>37.33</v>
      </c>
      <c r="N1150" s="14">
        <f>J1150-F1150</f>
        <v>31.61999999999999</v>
      </c>
      <c r="O1150" s="15">
        <f>K1150-F1150</f>
        <v>4.832250000000002</v>
      </c>
      <c r="P1150" s="15">
        <f>L1150-F1150</f>
        <v>7.534400000000005</v>
      </c>
    </row>
    <row r="1151" spans="1:16" s="10" customFormat="1" ht="45">
      <c r="A1151" s="11" t="s">
        <v>2452</v>
      </c>
      <c r="B1151" s="12" t="s">
        <v>2453</v>
      </c>
      <c r="C1151" s="31" t="s">
        <v>2454</v>
      </c>
      <c r="D1151" s="32" t="s">
        <v>1537</v>
      </c>
      <c r="E1151" s="58">
        <v>7.21</v>
      </c>
      <c r="F1151" s="13">
        <v>8.1</v>
      </c>
      <c r="G1151" s="95"/>
      <c r="H1151" s="33" t="s">
        <v>2521</v>
      </c>
      <c r="I1151" s="29">
        <v>45</v>
      </c>
      <c r="J1151" s="68" t="s">
        <v>2989</v>
      </c>
      <c r="K1151" s="103">
        <v>32.61280000000001</v>
      </c>
      <c r="L1151" s="103">
        <v>32.61280000000001</v>
      </c>
      <c r="M1151" s="29">
        <f>I1151-E1151</f>
        <v>37.79</v>
      </c>
      <c r="N1151" s="68" t="s">
        <v>2989</v>
      </c>
      <c r="O1151" s="15">
        <f>K1151-F1151</f>
        <v>24.512800000000006</v>
      </c>
      <c r="P1151" s="15">
        <f>L1151-F1151</f>
        <v>24.512800000000006</v>
      </c>
    </row>
    <row r="1152" spans="1:16" s="69" customFormat="1" ht="12.75">
      <c r="A1152" s="11" t="s">
        <v>2506</v>
      </c>
      <c r="B1152" s="12" t="s">
        <v>2453</v>
      </c>
      <c r="C1152" s="31" t="s">
        <v>2507</v>
      </c>
      <c r="D1152" s="32" t="s">
        <v>1537</v>
      </c>
      <c r="E1152" s="58">
        <v>8.66</v>
      </c>
      <c r="F1152" s="13">
        <v>9.72</v>
      </c>
      <c r="G1152" s="95"/>
      <c r="H1152" s="33" t="s">
        <v>2521</v>
      </c>
      <c r="I1152" s="29">
        <v>50.31</v>
      </c>
      <c r="J1152" s="14">
        <v>55.28</v>
      </c>
      <c r="K1152" s="103">
        <v>52.883600000000015</v>
      </c>
      <c r="L1152" s="103">
        <v>52.883600000000015</v>
      </c>
      <c r="M1152" s="29">
        <f>I1152-E1152</f>
        <v>41.650000000000006</v>
      </c>
      <c r="N1152" s="14">
        <f>J1152-F1152</f>
        <v>45.56</v>
      </c>
      <c r="O1152" s="15">
        <f>K1152-F1152</f>
        <v>43.16360000000002</v>
      </c>
      <c r="P1152" s="15">
        <f>L1152-F1152</f>
        <v>43.16360000000002</v>
      </c>
    </row>
    <row r="1153" spans="1:16" s="10" customFormat="1" ht="67.5">
      <c r="A1153" s="16" t="s">
        <v>2508</v>
      </c>
      <c r="B1153" s="17" t="s">
        <v>2453</v>
      </c>
      <c r="C1153" s="17" t="s">
        <v>2509</v>
      </c>
      <c r="D1153" s="18" t="s">
        <v>1537</v>
      </c>
      <c r="E1153" s="56" t="s">
        <v>2020</v>
      </c>
      <c r="F1153" s="19"/>
      <c r="G1153" s="96"/>
      <c r="H1153" s="20">
        <v>40179</v>
      </c>
      <c r="I1153" s="22"/>
      <c r="J1153" s="21"/>
      <c r="K1153" s="105"/>
      <c r="L1153" s="105"/>
      <c r="M1153" s="22"/>
      <c r="N1153" s="85"/>
      <c r="O1153" s="86"/>
      <c r="P1153" s="86"/>
    </row>
    <row r="1154" spans="1:16" s="10" customFormat="1" ht="12.75">
      <c r="A1154" s="11" t="s">
        <v>2510</v>
      </c>
      <c r="B1154" s="12" t="s">
        <v>2453</v>
      </c>
      <c r="C1154" s="31" t="s">
        <v>2507</v>
      </c>
      <c r="D1154" s="32" t="s">
        <v>1537</v>
      </c>
      <c r="E1154" s="58">
        <v>8.66</v>
      </c>
      <c r="F1154" s="13">
        <v>9.72</v>
      </c>
      <c r="G1154" s="95"/>
      <c r="H1154" s="33" t="s">
        <v>2521</v>
      </c>
      <c r="I1154" s="29">
        <v>50.31</v>
      </c>
      <c r="J1154" s="14">
        <v>74.65</v>
      </c>
      <c r="K1154" s="103">
        <v>52.883600000000015</v>
      </c>
      <c r="L1154" s="103">
        <v>52.883600000000015</v>
      </c>
      <c r="M1154" s="29">
        <f>I1154-E1154</f>
        <v>41.650000000000006</v>
      </c>
      <c r="N1154" s="14">
        <f>J1154-F1154</f>
        <v>64.93</v>
      </c>
      <c r="O1154" s="15">
        <f>K1154-F1154</f>
        <v>43.16360000000002</v>
      </c>
      <c r="P1154" s="15">
        <f>L1154-F1154</f>
        <v>43.16360000000002</v>
      </c>
    </row>
    <row r="1155" spans="1:16" s="10" customFormat="1" ht="33.75">
      <c r="A1155" s="30" t="s">
        <v>2511</v>
      </c>
      <c r="B1155" s="31" t="s">
        <v>2453</v>
      </c>
      <c r="C1155" s="31" t="s">
        <v>2509</v>
      </c>
      <c r="D1155" s="32" t="s">
        <v>1537</v>
      </c>
      <c r="E1155" s="58">
        <v>17.32</v>
      </c>
      <c r="F1155" s="26">
        <v>19.44</v>
      </c>
      <c r="G1155" s="95"/>
      <c r="H1155" s="33" t="s">
        <v>2521</v>
      </c>
      <c r="I1155" s="29">
        <v>82.73</v>
      </c>
      <c r="J1155" s="28">
        <v>134.49</v>
      </c>
      <c r="K1155" s="105" t="s">
        <v>1643</v>
      </c>
      <c r="L1155" s="105" t="s">
        <v>1643</v>
      </c>
      <c r="M1155" s="29"/>
      <c r="N1155" s="14"/>
      <c r="O1155" s="15"/>
      <c r="P1155" s="15"/>
    </row>
    <row r="1156" spans="1:16" s="69" customFormat="1" ht="33.75">
      <c r="A1156" s="11" t="s">
        <v>935</v>
      </c>
      <c r="B1156" s="12" t="s">
        <v>936</v>
      </c>
      <c r="C1156" s="31" t="s">
        <v>937</v>
      </c>
      <c r="D1156" s="32" t="s">
        <v>1553</v>
      </c>
      <c r="E1156" s="58">
        <v>51.84</v>
      </c>
      <c r="F1156" s="13">
        <v>58.2</v>
      </c>
      <c r="G1156" s="95"/>
      <c r="H1156" s="33">
        <v>40087</v>
      </c>
      <c r="I1156" s="29">
        <v>58.17</v>
      </c>
      <c r="J1156" s="14">
        <v>69.77</v>
      </c>
      <c r="K1156" s="103">
        <v>66.91964901080632</v>
      </c>
      <c r="L1156" s="103">
        <v>72.18200000000002</v>
      </c>
      <c r="M1156" s="29">
        <f>I1156-E1156</f>
        <v>6.329999999999998</v>
      </c>
      <c r="N1156" s="14">
        <f>J1156-F1156</f>
        <v>11.569999999999993</v>
      </c>
      <c r="O1156" s="15">
        <f>K1156-F1156</f>
        <v>8.719649010806322</v>
      </c>
      <c r="P1156" s="15">
        <f>L1156-F1156</f>
        <v>13.982000000000014</v>
      </c>
    </row>
    <row r="1157" spans="1:16" s="69" customFormat="1" ht="33.75">
      <c r="A1157" s="30" t="s">
        <v>940</v>
      </c>
      <c r="B1157" s="31" t="s">
        <v>941</v>
      </c>
      <c r="C1157" s="31" t="s">
        <v>942</v>
      </c>
      <c r="D1157" s="32" t="s">
        <v>1537</v>
      </c>
      <c r="E1157" s="58">
        <v>57.6</v>
      </c>
      <c r="F1157" s="26">
        <v>87.2</v>
      </c>
      <c r="G1157" s="95"/>
      <c r="H1157" s="33">
        <v>40087</v>
      </c>
      <c r="I1157" s="29">
        <v>89.62</v>
      </c>
      <c r="J1157" s="28">
        <v>96.37</v>
      </c>
      <c r="K1157" s="105" t="s">
        <v>1643</v>
      </c>
      <c r="L1157" s="105" t="s">
        <v>1643</v>
      </c>
      <c r="M1157" s="29"/>
      <c r="N1157" s="14"/>
      <c r="O1157" s="15"/>
      <c r="P1157" s="15"/>
    </row>
    <row r="1158" spans="1:16" s="69" customFormat="1" ht="33.75">
      <c r="A1158" s="11" t="s">
        <v>932</v>
      </c>
      <c r="B1158" s="12" t="s">
        <v>933</v>
      </c>
      <c r="C1158" s="31" t="s">
        <v>934</v>
      </c>
      <c r="D1158" s="32" t="s">
        <v>1553</v>
      </c>
      <c r="E1158" s="58">
        <v>469.79</v>
      </c>
      <c r="F1158" s="13">
        <v>378</v>
      </c>
      <c r="G1158" s="95"/>
      <c r="H1158" s="33">
        <v>40148</v>
      </c>
      <c r="I1158" s="29">
        <v>469.79</v>
      </c>
      <c r="J1158" s="14">
        <v>544.79</v>
      </c>
      <c r="K1158" s="103">
        <v>436.4059922619048</v>
      </c>
      <c r="L1158" s="103">
        <v>498.35544</v>
      </c>
      <c r="M1158" s="29">
        <f>I1158-E1158</f>
        <v>0</v>
      </c>
      <c r="N1158" s="14">
        <f>J1158-F1158</f>
        <v>166.78999999999996</v>
      </c>
      <c r="O1158" s="15">
        <f>K1158-F1158</f>
        <v>58.40599226190483</v>
      </c>
      <c r="P1158" s="15">
        <f>L1158-F1158</f>
        <v>120.35543999999999</v>
      </c>
    </row>
    <row r="1159" spans="1:16" s="69" customFormat="1" ht="12.75">
      <c r="A1159" s="11" t="s">
        <v>963</v>
      </c>
      <c r="B1159" s="12" t="s">
        <v>964</v>
      </c>
      <c r="C1159" s="31" t="s">
        <v>965</v>
      </c>
      <c r="D1159" s="32" t="s">
        <v>1537</v>
      </c>
      <c r="E1159" s="58">
        <v>11.99</v>
      </c>
      <c r="F1159" s="13">
        <v>12.2</v>
      </c>
      <c r="G1159" s="95"/>
      <c r="H1159" s="33">
        <v>40179</v>
      </c>
      <c r="I1159" s="29">
        <v>13.45</v>
      </c>
      <c r="J1159" s="14">
        <v>21.75</v>
      </c>
      <c r="K1159" s="103">
        <v>19.825287912087916</v>
      </c>
      <c r="L1159" s="103">
        <v>20.225920000000002</v>
      </c>
      <c r="M1159" s="29">
        <f>I1159-E1159</f>
        <v>1.459999999999999</v>
      </c>
      <c r="N1159" s="14">
        <f>J1159-F1159</f>
        <v>9.55</v>
      </c>
      <c r="O1159" s="15">
        <f>K1159-F1159</f>
        <v>7.6252879120879165</v>
      </c>
      <c r="P1159" s="15">
        <f>L1159-F1159</f>
        <v>8.025920000000003</v>
      </c>
    </row>
    <row r="1160" spans="1:16" s="69" customFormat="1" ht="12.75">
      <c r="A1160" s="11" t="s">
        <v>2512</v>
      </c>
      <c r="B1160" s="12" t="s">
        <v>2513</v>
      </c>
      <c r="C1160" s="31" t="s">
        <v>2514</v>
      </c>
      <c r="D1160" s="32" t="s">
        <v>1537</v>
      </c>
      <c r="E1160" s="58">
        <v>4.3</v>
      </c>
      <c r="F1160" s="13">
        <v>9.2</v>
      </c>
      <c r="G1160" s="95"/>
      <c r="H1160" s="33" t="s">
        <v>2521</v>
      </c>
      <c r="I1160" s="29">
        <v>4.3</v>
      </c>
      <c r="J1160" s="14">
        <v>5.1</v>
      </c>
      <c r="K1160" s="103">
        <v>4.335214971473773</v>
      </c>
      <c r="L1160" s="103">
        <v>4.335214971473773</v>
      </c>
      <c r="M1160" s="29">
        <f>I1160-E1160</f>
        <v>0</v>
      </c>
      <c r="N1160" s="14">
        <v>0</v>
      </c>
      <c r="O1160" s="15">
        <v>0</v>
      </c>
      <c r="P1160" s="15">
        <v>0</v>
      </c>
    </row>
    <row r="1161" spans="1:16" s="69" customFormat="1" ht="12.75">
      <c r="A1161" s="11" t="s">
        <v>2449</v>
      </c>
      <c r="B1161" s="12" t="s">
        <v>2450</v>
      </c>
      <c r="C1161" s="31" t="s">
        <v>2451</v>
      </c>
      <c r="D1161" s="32" t="s">
        <v>1537</v>
      </c>
      <c r="E1161" s="58">
        <v>6.34</v>
      </c>
      <c r="F1161" s="13">
        <v>8.1</v>
      </c>
      <c r="G1161" s="95"/>
      <c r="H1161" s="33" t="s">
        <v>2521</v>
      </c>
      <c r="I1161" s="29">
        <v>6.34</v>
      </c>
      <c r="J1161" s="14">
        <v>17.76</v>
      </c>
      <c r="K1161" s="103">
        <v>15.451687493232273</v>
      </c>
      <c r="L1161" s="103">
        <v>17.757520000000003</v>
      </c>
      <c r="M1161" s="29">
        <f>I1161-E1161</f>
        <v>0</v>
      </c>
      <c r="N1161" s="14">
        <f>J1161-F1161</f>
        <v>9.660000000000002</v>
      </c>
      <c r="O1161" s="15">
        <f>K1161-F1161</f>
        <v>7.351687493232273</v>
      </c>
      <c r="P1161" s="15">
        <f>L1161-F1161</f>
        <v>9.657520000000003</v>
      </c>
    </row>
    <row r="1162" spans="1:16" s="69" customFormat="1" ht="67.5">
      <c r="A1162" s="16" t="s">
        <v>2517</v>
      </c>
      <c r="B1162" s="17" t="s">
        <v>2450</v>
      </c>
      <c r="C1162" s="17" t="s">
        <v>2518</v>
      </c>
      <c r="D1162" s="18" t="s">
        <v>1537</v>
      </c>
      <c r="E1162" s="56" t="s">
        <v>2020</v>
      </c>
      <c r="F1162" s="19"/>
      <c r="G1162" s="96"/>
      <c r="H1162" s="20">
        <v>40179</v>
      </c>
      <c r="I1162" s="22"/>
      <c r="J1162" s="21"/>
      <c r="K1162" s="105"/>
      <c r="L1162" s="105"/>
      <c r="M1162" s="22"/>
      <c r="N1162" s="85"/>
      <c r="O1162" s="86"/>
      <c r="P1162" s="86"/>
    </row>
    <row r="1163" spans="1:16" s="64" customFormat="1" ht="12.75">
      <c r="A1163" s="11" t="s">
        <v>952</v>
      </c>
      <c r="B1163" s="12" t="s">
        <v>953</v>
      </c>
      <c r="C1163" s="31" t="s">
        <v>954</v>
      </c>
      <c r="D1163" s="32" t="s">
        <v>1537</v>
      </c>
      <c r="E1163" s="58">
        <v>11.61</v>
      </c>
      <c r="F1163" s="13">
        <v>10.05</v>
      </c>
      <c r="G1163" s="95"/>
      <c r="H1163" s="33">
        <v>40179</v>
      </c>
      <c r="I1163" s="29">
        <v>21.66</v>
      </c>
      <c r="J1163" s="14">
        <v>32.75</v>
      </c>
      <c r="K1163" s="103">
        <v>27.953604516129037</v>
      </c>
      <c r="L1163" s="103">
        <v>32.747440000000005</v>
      </c>
      <c r="M1163" s="29">
        <f aca="true" t="shared" si="97" ref="M1163:N1165">I1163-E1163</f>
        <v>10.05</v>
      </c>
      <c r="N1163" s="14">
        <f t="shared" si="97"/>
        <v>22.7</v>
      </c>
      <c r="O1163" s="15">
        <f>K1163-F1163</f>
        <v>17.903604516129036</v>
      </c>
      <c r="P1163" s="15">
        <f>L1163-F1163</f>
        <v>22.697440000000004</v>
      </c>
    </row>
    <row r="1164" spans="1:16" s="64" customFormat="1" ht="12.75">
      <c r="A1164" s="11" t="s">
        <v>2480</v>
      </c>
      <c r="B1164" s="12" t="s">
        <v>2481</v>
      </c>
      <c r="C1164" s="31" t="s">
        <v>2482</v>
      </c>
      <c r="D1164" s="32" t="s">
        <v>1537</v>
      </c>
      <c r="E1164" s="58">
        <v>6.76</v>
      </c>
      <c r="F1164" s="13">
        <v>3.89</v>
      </c>
      <c r="G1164" s="95"/>
      <c r="H1164" s="33" t="s">
        <v>2521</v>
      </c>
      <c r="I1164" s="29">
        <v>68.64</v>
      </c>
      <c r="J1164" s="14">
        <v>81.79</v>
      </c>
      <c r="K1164" s="103">
        <v>74.7842088888889</v>
      </c>
      <c r="L1164" s="103">
        <v>76.05664000000002</v>
      </c>
      <c r="M1164" s="29">
        <f t="shared" si="97"/>
        <v>61.88</v>
      </c>
      <c r="N1164" s="14">
        <f t="shared" si="97"/>
        <v>77.9</v>
      </c>
      <c r="O1164" s="15">
        <f>K1164-F1164</f>
        <v>70.8942088888889</v>
      </c>
      <c r="P1164" s="15">
        <f>L1164-F1164</f>
        <v>72.16664000000002</v>
      </c>
    </row>
    <row r="1165" spans="1:16" s="64" customFormat="1" ht="101.25">
      <c r="A1165" s="11" t="s">
        <v>981</v>
      </c>
      <c r="B1165" s="12" t="s">
        <v>982</v>
      </c>
      <c r="C1165" s="31" t="s">
        <v>885</v>
      </c>
      <c r="D1165" s="32" t="s">
        <v>1532</v>
      </c>
      <c r="E1165" s="58">
        <v>159.15</v>
      </c>
      <c r="F1165" s="13">
        <v>169.2</v>
      </c>
      <c r="G1165" s="95" t="s">
        <v>1559</v>
      </c>
      <c r="H1165" s="33">
        <v>40148</v>
      </c>
      <c r="I1165" s="29">
        <v>577.36</v>
      </c>
      <c r="J1165" s="14">
        <v>193.6</v>
      </c>
      <c r="K1165" s="103">
        <v>168.79470414389834</v>
      </c>
      <c r="L1165" s="103">
        <v>169.14055951348584</v>
      </c>
      <c r="M1165" s="29">
        <f t="shared" si="97"/>
        <v>418.21000000000004</v>
      </c>
      <c r="N1165" s="14">
        <f t="shared" si="97"/>
        <v>24.400000000000006</v>
      </c>
      <c r="O1165" s="15">
        <v>0</v>
      </c>
      <c r="P1165" s="15">
        <v>0</v>
      </c>
    </row>
    <row r="1166" spans="1:16" s="69" customFormat="1" ht="67.5">
      <c r="A1166" s="16" t="s">
        <v>2591</v>
      </c>
      <c r="B1166" s="17" t="s">
        <v>2734</v>
      </c>
      <c r="C1166" s="17" t="s">
        <v>2735</v>
      </c>
      <c r="D1166" s="18" t="s">
        <v>1534</v>
      </c>
      <c r="E1166" s="56" t="s">
        <v>2020</v>
      </c>
      <c r="F1166" s="19"/>
      <c r="G1166" s="96"/>
      <c r="H1166" s="20">
        <v>40179</v>
      </c>
      <c r="I1166" s="22"/>
      <c r="J1166" s="21"/>
      <c r="K1166" s="105"/>
      <c r="L1166" s="105"/>
      <c r="M1166" s="22"/>
      <c r="N1166" s="85"/>
      <c r="O1166" s="86"/>
      <c r="P1166" s="86"/>
    </row>
    <row r="1167" spans="1:16" s="69" customFormat="1" ht="67.5">
      <c r="A1167" s="16" t="s">
        <v>2736</v>
      </c>
      <c r="B1167" s="17" t="s">
        <v>2734</v>
      </c>
      <c r="C1167" s="17" t="s">
        <v>1113</v>
      </c>
      <c r="D1167" s="18" t="s">
        <v>1534</v>
      </c>
      <c r="E1167" s="56" t="s">
        <v>2020</v>
      </c>
      <c r="F1167" s="19"/>
      <c r="G1167" s="96"/>
      <c r="H1167" s="20">
        <v>40179</v>
      </c>
      <c r="I1167" s="22"/>
      <c r="J1167" s="21"/>
      <c r="K1167" s="105"/>
      <c r="L1167" s="105"/>
      <c r="M1167" s="22"/>
      <c r="N1167" s="85"/>
      <c r="O1167" s="86"/>
      <c r="P1167" s="86"/>
    </row>
    <row r="1168" spans="1:16" s="69" customFormat="1" ht="22.5">
      <c r="A1168" s="16" t="s">
        <v>2408</v>
      </c>
      <c r="B1168" s="17" t="s">
        <v>2409</v>
      </c>
      <c r="C1168" s="17" t="s">
        <v>2410</v>
      </c>
      <c r="D1168" s="18" t="s">
        <v>1537</v>
      </c>
      <c r="E1168" s="56" t="s">
        <v>2019</v>
      </c>
      <c r="F1168" s="19"/>
      <c r="G1168" s="96"/>
      <c r="H1168" s="20">
        <v>40269</v>
      </c>
      <c r="I1168" s="22"/>
      <c r="J1168" s="21"/>
      <c r="K1168" s="105"/>
      <c r="L1168" s="105"/>
      <c r="M1168" s="22"/>
      <c r="N1168" s="85"/>
      <c r="O1168" s="86"/>
      <c r="P1168" s="86"/>
    </row>
    <row r="1169" spans="1:16" s="69" customFormat="1" ht="22.5">
      <c r="A1169" s="16" t="s">
        <v>2411</v>
      </c>
      <c r="B1169" s="17" t="s">
        <v>2409</v>
      </c>
      <c r="C1169" s="17" t="s">
        <v>2410</v>
      </c>
      <c r="D1169" s="18" t="s">
        <v>1537</v>
      </c>
      <c r="E1169" s="56" t="s">
        <v>2019</v>
      </c>
      <c r="F1169" s="19"/>
      <c r="G1169" s="96"/>
      <c r="H1169" s="20">
        <v>40269</v>
      </c>
      <c r="I1169" s="22"/>
      <c r="J1169" s="21"/>
      <c r="K1169" s="105"/>
      <c r="L1169" s="105"/>
      <c r="M1169" s="22"/>
      <c r="N1169" s="85"/>
      <c r="O1169" s="86"/>
      <c r="P1169" s="86"/>
    </row>
    <row r="1170" spans="1:16" s="69" customFormat="1" ht="22.5">
      <c r="A1170" s="16" t="s">
        <v>2412</v>
      </c>
      <c r="B1170" s="17" t="s">
        <v>2409</v>
      </c>
      <c r="C1170" s="17" t="s">
        <v>2413</v>
      </c>
      <c r="D1170" s="18" t="s">
        <v>1537</v>
      </c>
      <c r="E1170" s="56" t="s">
        <v>2019</v>
      </c>
      <c r="F1170" s="19"/>
      <c r="G1170" s="96"/>
      <c r="H1170" s="20">
        <v>40269</v>
      </c>
      <c r="I1170" s="22"/>
      <c r="J1170" s="21"/>
      <c r="K1170" s="105"/>
      <c r="L1170" s="105"/>
      <c r="M1170" s="22"/>
      <c r="N1170" s="85"/>
      <c r="O1170" s="86"/>
      <c r="P1170" s="86"/>
    </row>
    <row r="1171" spans="1:16" s="69" customFormat="1" ht="22.5">
      <c r="A1171" s="16" t="s">
        <v>2414</v>
      </c>
      <c r="B1171" s="17" t="s">
        <v>2409</v>
      </c>
      <c r="C1171" s="17" t="s">
        <v>2413</v>
      </c>
      <c r="D1171" s="18" t="s">
        <v>1537</v>
      </c>
      <c r="E1171" s="56" t="s">
        <v>2019</v>
      </c>
      <c r="F1171" s="19"/>
      <c r="G1171" s="96"/>
      <c r="H1171" s="20">
        <v>40269</v>
      </c>
      <c r="I1171" s="22"/>
      <c r="J1171" s="21"/>
      <c r="K1171" s="105"/>
      <c r="L1171" s="105"/>
      <c r="M1171" s="22"/>
      <c r="N1171" s="85"/>
      <c r="O1171" s="86"/>
      <c r="P1171" s="86"/>
    </row>
    <row r="1172" spans="1:16" s="69" customFormat="1" ht="22.5">
      <c r="A1172" s="16" t="s">
        <v>2415</v>
      </c>
      <c r="B1172" s="17" t="s">
        <v>2409</v>
      </c>
      <c r="C1172" s="17" t="s">
        <v>2413</v>
      </c>
      <c r="D1172" s="18" t="s">
        <v>1537</v>
      </c>
      <c r="E1172" s="56" t="s">
        <v>2019</v>
      </c>
      <c r="F1172" s="19"/>
      <c r="G1172" s="96"/>
      <c r="H1172" s="20">
        <v>40269</v>
      </c>
      <c r="I1172" s="22"/>
      <c r="J1172" s="21"/>
      <c r="K1172" s="105"/>
      <c r="L1172" s="105"/>
      <c r="M1172" s="22"/>
      <c r="N1172" s="85"/>
      <c r="O1172" s="86"/>
      <c r="P1172" s="86"/>
    </row>
    <row r="1173" spans="1:16" s="64" customFormat="1" ht="45">
      <c r="A1173" s="30" t="s">
        <v>2416</v>
      </c>
      <c r="B1173" s="31" t="s">
        <v>2409</v>
      </c>
      <c r="C1173" s="31" t="s">
        <v>2413</v>
      </c>
      <c r="D1173" s="32" t="s">
        <v>1537</v>
      </c>
      <c r="E1173" s="58">
        <v>87.04</v>
      </c>
      <c r="F1173" s="26">
        <v>49.92</v>
      </c>
      <c r="G1173" s="95" t="s">
        <v>1557</v>
      </c>
      <c r="H1173" s="33">
        <v>40269</v>
      </c>
      <c r="I1173" s="29">
        <v>911.78</v>
      </c>
      <c r="J1173" s="26">
        <v>791.18</v>
      </c>
      <c r="K1173" s="105" t="s">
        <v>1643</v>
      </c>
      <c r="L1173" s="105" t="s">
        <v>1643</v>
      </c>
      <c r="M1173" s="29"/>
      <c r="N1173" s="14"/>
      <c r="O1173" s="15"/>
      <c r="P1173" s="15"/>
    </row>
    <row r="1174" spans="1:16" s="69" customFormat="1" ht="45">
      <c r="A1174" s="30" t="s">
        <v>2417</v>
      </c>
      <c r="B1174" s="31" t="s">
        <v>2409</v>
      </c>
      <c r="C1174" s="31" t="s">
        <v>2410</v>
      </c>
      <c r="D1174" s="32" t="s">
        <v>1537</v>
      </c>
      <c r="E1174" s="58">
        <v>174.08</v>
      </c>
      <c r="F1174" s="26">
        <v>66.48</v>
      </c>
      <c r="G1174" s="95" t="s">
        <v>1557</v>
      </c>
      <c r="H1174" s="33">
        <v>40269</v>
      </c>
      <c r="I1174" s="29">
        <v>1236.4</v>
      </c>
      <c r="J1174" s="26">
        <v>1143.33</v>
      </c>
      <c r="K1174" s="105" t="s">
        <v>1643</v>
      </c>
      <c r="L1174" s="105" t="s">
        <v>1643</v>
      </c>
      <c r="M1174" s="29"/>
      <c r="N1174" s="14"/>
      <c r="O1174" s="15"/>
      <c r="P1174" s="15"/>
    </row>
    <row r="1175" spans="1:16" s="69" customFormat="1" ht="22.5">
      <c r="A1175" s="16" t="s">
        <v>2418</v>
      </c>
      <c r="B1175" s="17" t="s">
        <v>2409</v>
      </c>
      <c r="C1175" s="17" t="s">
        <v>2410</v>
      </c>
      <c r="D1175" s="18" t="s">
        <v>1537</v>
      </c>
      <c r="E1175" s="56" t="s">
        <v>2019</v>
      </c>
      <c r="F1175" s="19"/>
      <c r="G1175" s="96"/>
      <c r="H1175" s="20">
        <v>40269</v>
      </c>
      <c r="I1175" s="22"/>
      <c r="J1175" s="21"/>
      <c r="K1175" s="105"/>
      <c r="L1175" s="105"/>
      <c r="M1175" s="22"/>
      <c r="N1175" s="85"/>
      <c r="O1175" s="86"/>
      <c r="P1175" s="86"/>
    </row>
    <row r="1176" spans="1:16" s="87" customFormat="1" ht="33.75">
      <c r="A1176" s="11" t="s">
        <v>1588</v>
      </c>
      <c r="B1176" s="12" t="s">
        <v>1587</v>
      </c>
      <c r="C1176" s="31" t="s">
        <v>1514</v>
      </c>
      <c r="D1176" s="32" t="s">
        <v>1529</v>
      </c>
      <c r="E1176" s="58" t="s">
        <v>2367</v>
      </c>
      <c r="F1176" s="13">
        <v>191.07</v>
      </c>
      <c r="G1176" s="95"/>
      <c r="H1176" s="33">
        <v>40269</v>
      </c>
      <c r="I1176" s="58" t="s">
        <v>2367</v>
      </c>
      <c r="J1176" s="13">
        <v>343.46</v>
      </c>
      <c r="K1176" s="103">
        <v>260.3234639726028</v>
      </c>
      <c r="L1176" s="103">
        <v>288.1868</v>
      </c>
      <c r="M1176" s="58" t="s">
        <v>2367</v>
      </c>
      <c r="N1176" s="14">
        <f>J1176-F1176</f>
        <v>152.39</v>
      </c>
      <c r="O1176" s="15">
        <f>K1176-F1176</f>
        <v>69.25346397260279</v>
      </c>
      <c r="P1176" s="15">
        <f>L1176-F1176</f>
        <v>97.11680000000001</v>
      </c>
    </row>
    <row r="1177" spans="1:16" s="69" customFormat="1" ht="33.75">
      <c r="A1177" s="11" t="s">
        <v>1583</v>
      </c>
      <c r="B1177" s="12" t="s">
        <v>1584</v>
      </c>
      <c r="C1177" s="31" t="s">
        <v>764</v>
      </c>
      <c r="D1177" s="32" t="s">
        <v>1529</v>
      </c>
      <c r="E1177" s="58" t="s">
        <v>2367</v>
      </c>
      <c r="F1177" s="13">
        <v>254.69400000000002</v>
      </c>
      <c r="G1177" s="95"/>
      <c r="H1177" s="33">
        <v>40269</v>
      </c>
      <c r="I1177" s="58" t="s">
        <v>2367</v>
      </c>
      <c r="J1177" s="13">
        <v>441.66</v>
      </c>
      <c r="K1177" s="103">
        <v>340.8434735483871</v>
      </c>
      <c r="L1177" s="103">
        <v>382.9892</v>
      </c>
      <c r="M1177" s="58" t="s">
        <v>2367</v>
      </c>
      <c r="N1177" s="14">
        <f>J1177-F1177</f>
        <v>186.966</v>
      </c>
      <c r="O1177" s="15">
        <f>K1177-F1177</f>
        <v>86.1494735483871</v>
      </c>
      <c r="P1177" s="15">
        <f>L1177-F1177</f>
        <v>128.29519999999997</v>
      </c>
    </row>
    <row r="1178" spans="1:16" s="64" customFormat="1" ht="33.75">
      <c r="A1178" s="11" t="s">
        <v>1585</v>
      </c>
      <c r="B1178" s="12" t="s">
        <v>1584</v>
      </c>
      <c r="C1178" s="31" t="s">
        <v>774</v>
      </c>
      <c r="D1178" s="32" t="s">
        <v>1529</v>
      </c>
      <c r="E1178" s="58" t="s">
        <v>2367</v>
      </c>
      <c r="F1178" s="13">
        <v>76.40820000000001</v>
      </c>
      <c r="G1178" s="95"/>
      <c r="H1178" s="33">
        <v>40269</v>
      </c>
      <c r="I1178" s="58" t="s">
        <v>2367</v>
      </c>
      <c r="J1178" s="13">
        <v>157.33</v>
      </c>
      <c r="K1178" s="103">
        <v>92.79167652173915</v>
      </c>
      <c r="L1178" s="103">
        <v>117.40608000000002</v>
      </c>
      <c r="M1178" s="58" t="s">
        <v>2367</v>
      </c>
      <c r="N1178" s="14">
        <f>J1178-F1178</f>
        <v>80.9218</v>
      </c>
      <c r="O1178" s="15">
        <f>K1178-F1178</f>
        <v>16.38347652173914</v>
      </c>
      <c r="P1178" s="15">
        <f>L1178-F1178</f>
        <v>40.99788000000001</v>
      </c>
    </row>
    <row r="1179" spans="1:16" s="10" customFormat="1" ht="33.75">
      <c r="A1179" s="30" t="s">
        <v>2151</v>
      </c>
      <c r="B1179" s="31" t="s">
        <v>2152</v>
      </c>
      <c r="C1179" s="31" t="s">
        <v>2149</v>
      </c>
      <c r="D1179" s="32" t="s">
        <v>1529</v>
      </c>
      <c r="E1179" s="58">
        <v>133.28</v>
      </c>
      <c r="F1179" s="26">
        <v>94.68</v>
      </c>
      <c r="G1179" s="95"/>
      <c r="H1179" s="33">
        <v>40269</v>
      </c>
      <c r="I1179" s="29">
        <v>133</v>
      </c>
      <c r="J1179" s="26">
        <v>132.17</v>
      </c>
      <c r="K1179" s="105" t="s">
        <v>1643</v>
      </c>
      <c r="L1179" s="105" t="s">
        <v>1643</v>
      </c>
      <c r="M1179" s="29"/>
      <c r="N1179" s="14"/>
      <c r="O1179" s="15"/>
      <c r="P1179" s="15"/>
    </row>
    <row r="1180" spans="1:16" s="87" customFormat="1" ht="67.5">
      <c r="A1180" s="16" t="s">
        <v>2153</v>
      </c>
      <c r="B1180" s="17" t="s">
        <v>2152</v>
      </c>
      <c r="C1180" s="17" t="s">
        <v>2127</v>
      </c>
      <c r="D1180" s="18" t="s">
        <v>1529</v>
      </c>
      <c r="E1180" s="56" t="s">
        <v>2020</v>
      </c>
      <c r="F1180" s="19"/>
      <c r="G1180" s="96"/>
      <c r="H1180" s="20">
        <v>40269</v>
      </c>
      <c r="I1180" s="22"/>
      <c r="J1180" s="90"/>
      <c r="K1180" s="105"/>
      <c r="L1180" s="105"/>
      <c r="M1180" s="22"/>
      <c r="N1180" s="85"/>
      <c r="O1180" s="86"/>
      <c r="P1180" s="86"/>
    </row>
    <row r="1181" spans="1:16" s="87" customFormat="1" ht="33.75">
      <c r="A1181" s="23" t="s">
        <v>1844</v>
      </c>
      <c r="B1181" s="24" t="s">
        <v>1800</v>
      </c>
      <c r="C1181" s="24" t="s">
        <v>774</v>
      </c>
      <c r="D1181" s="25" t="s">
        <v>1529</v>
      </c>
      <c r="E1181" s="58" t="s">
        <v>2367</v>
      </c>
      <c r="F1181" s="63">
        <v>76.41</v>
      </c>
      <c r="G1181" s="97"/>
      <c r="H1181" s="20">
        <v>40269</v>
      </c>
      <c r="I1181" s="58" t="s">
        <v>2367</v>
      </c>
      <c r="J1181" s="63">
        <v>76.4</v>
      </c>
      <c r="K1181" s="105" t="s">
        <v>1643</v>
      </c>
      <c r="L1181" s="105" t="s">
        <v>1643</v>
      </c>
      <c r="M1181" s="58"/>
      <c r="N1181" s="14"/>
      <c r="O1181" s="15"/>
      <c r="P1181" s="15"/>
    </row>
    <row r="1182" spans="1:16" s="10" customFormat="1" ht="33.75">
      <c r="A1182" s="23" t="s">
        <v>1845</v>
      </c>
      <c r="B1182" s="24" t="s">
        <v>1800</v>
      </c>
      <c r="C1182" s="24" t="s">
        <v>764</v>
      </c>
      <c r="D1182" s="25" t="s">
        <v>1529</v>
      </c>
      <c r="E1182" s="58" t="s">
        <v>2367</v>
      </c>
      <c r="F1182" s="63">
        <v>254.69</v>
      </c>
      <c r="G1182" s="97"/>
      <c r="H1182" s="20">
        <v>40269</v>
      </c>
      <c r="I1182" s="58" t="s">
        <v>2367</v>
      </c>
      <c r="J1182" s="63">
        <v>254.69</v>
      </c>
      <c r="K1182" s="105" t="s">
        <v>1643</v>
      </c>
      <c r="L1182" s="105" t="s">
        <v>1643</v>
      </c>
      <c r="M1182" s="58"/>
      <c r="N1182" s="14"/>
      <c r="O1182" s="15"/>
      <c r="P1182" s="15"/>
    </row>
    <row r="1183" spans="1:16" s="10" customFormat="1" ht="12.75">
      <c r="A1183" s="11" t="s">
        <v>214</v>
      </c>
      <c r="B1183" s="12" t="s">
        <v>215</v>
      </c>
      <c r="C1183" s="30" t="s">
        <v>216</v>
      </c>
      <c r="D1183" s="32" t="s">
        <v>217</v>
      </c>
      <c r="E1183" s="62">
        <v>313.85</v>
      </c>
      <c r="F1183" s="73">
        <v>220.84</v>
      </c>
      <c r="G1183" s="59"/>
      <c r="H1183" s="33">
        <v>40210</v>
      </c>
      <c r="I1183" s="29">
        <v>313.85</v>
      </c>
      <c r="J1183" s="74">
        <v>318.38</v>
      </c>
      <c r="K1183" s="103">
        <v>288.9989627027027</v>
      </c>
      <c r="L1183" s="103">
        <v>318.17830000000004</v>
      </c>
      <c r="M1183" s="29">
        <f>I1183-E1183</f>
        <v>0</v>
      </c>
      <c r="N1183" s="14">
        <f>J1183-F1183</f>
        <v>97.53999999999999</v>
      </c>
      <c r="O1183" s="15">
        <f>K1183-F1183</f>
        <v>68.15896270270272</v>
      </c>
      <c r="P1183" s="15">
        <f>L1183-F1183</f>
        <v>97.33830000000003</v>
      </c>
    </row>
    <row r="1184" spans="1:16" s="10" customFormat="1" ht="33.75">
      <c r="A1184" s="23" t="s">
        <v>1846</v>
      </c>
      <c r="B1184" s="24" t="s">
        <v>1791</v>
      </c>
      <c r="C1184" s="24" t="s">
        <v>1560</v>
      </c>
      <c r="D1184" s="25" t="s">
        <v>1529</v>
      </c>
      <c r="E1184" s="58" t="s">
        <v>2367</v>
      </c>
      <c r="F1184" s="63">
        <v>57.32</v>
      </c>
      <c r="G1184" s="97"/>
      <c r="H1184" s="20">
        <v>40269</v>
      </c>
      <c r="I1184" s="58" t="s">
        <v>2367</v>
      </c>
      <c r="J1184" s="63">
        <v>57.32</v>
      </c>
      <c r="K1184" s="105" t="s">
        <v>1643</v>
      </c>
      <c r="L1184" s="105" t="s">
        <v>1643</v>
      </c>
      <c r="M1184" s="58"/>
      <c r="N1184" s="14"/>
      <c r="O1184" s="15"/>
      <c r="P1184" s="15"/>
    </row>
    <row r="1185" spans="1:16" s="64" customFormat="1" ht="33.75">
      <c r="A1185" s="70" t="s">
        <v>1847</v>
      </c>
      <c r="B1185" s="71" t="s">
        <v>1791</v>
      </c>
      <c r="C1185" s="24" t="s">
        <v>1514</v>
      </c>
      <c r="D1185" s="25" t="s">
        <v>1529</v>
      </c>
      <c r="E1185" s="58" t="s">
        <v>2367</v>
      </c>
      <c r="F1185" s="72">
        <v>191.07</v>
      </c>
      <c r="G1185" s="97"/>
      <c r="H1185" s="20">
        <v>40269</v>
      </c>
      <c r="I1185" s="58" t="s">
        <v>2367</v>
      </c>
      <c r="J1185" s="72">
        <v>191.07</v>
      </c>
      <c r="K1185" s="103">
        <v>191.0689793598461</v>
      </c>
      <c r="L1185" s="103">
        <v>191.0689793598461</v>
      </c>
      <c r="M1185" s="58" t="s">
        <v>2367</v>
      </c>
      <c r="N1185" s="14">
        <f>J1185-F1185</f>
        <v>0</v>
      </c>
      <c r="O1185" s="15">
        <v>0</v>
      </c>
      <c r="P1185" s="15">
        <v>0</v>
      </c>
    </row>
    <row r="1186" spans="1:16" s="64" customFormat="1" ht="101.25">
      <c r="A1186" s="30" t="s">
        <v>1146</v>
      </c>
      <c r="B1186" s="80" t="s">
        <v>2606</v>
      </c>
      <c r="C1186" s="31" t="s">
        <v>448</v>
      </c>
      <c r="D1186" s="32" t="s">
        <v>924</v>
      </c>
      <c r="E1186" s="99" t="s">
        <v>2367</v>
      </c>
      <c r="F1186" s="67">
        <v>38.7</v>
      </c>
      <c r="G1186" s="95" t="s">
        <v>1559</v>
      </c>
      <c r="H1186" s="33">
        <v>40299</v>
      </c>
      <c r="I1186" s="78"/>
      <c r="J1186" s="26">
        <v>106.17</v>
      </c>
      <c r="K1186" s="105" t="s">
        <v>1643</v>
      </c>
      <c r="L1186" s="105" t="s">
        <v>1643</v>
      </c>
      <c r="M1186" s="58"/>
      <c r="N1186" s="14"/>
      <c r="O1186" s="15"/>
      <c r="P1186" s="15"/>
    </row>
    <row r="1187" spans="1:16" s="87" customFormat="1" ht="101.25">
      <c r="A1187" s="30" t="s">
        <v>1147</v>
      </c>
      <c r="B1187" s="80" t="s">
        <v>2606</v>
      </c>
      <c r="C1187" s="31" t="s">
        <v>436</v>
      </c>
      <c r="D1187" s="32" t="s">
        <v>924</v>
      </c>
      <c r="E1187" s="99" t="s">
        <v>2367</v>
      </c>
      <c r="F1187" s="67">
        <v>77.4</v>
      </c>
      <c r="G1187" s="95" t="s">
        <v>1559</v>
      </c>
      <c r="H1187" s="33">
        <v>40299</v>
      </c>
      <c r="I1187" s="78"/>
      <c r="J1187" s="26">
        <v>200.46</v>
      </c>
      <c r="K1187" s="105" t="s">
        <v>1643</v>
      </c>
      <c r="L1187" s="105" t="s">
        <v>1643</v>
      </c>
      <c r="M1187" s="58"/>
      <c r="N1187" s="14"/>
      <c r="O1187" s="15"/>
      <c r="P1187" s="15"/>
    </row>
    <row r="1188" spans="1:16" s="10" customFormat="1" ht="101.25">
      <c r="A1188" s="30" t="s">
        <v>1148</v>
      </c>
      <c r="B1188" s="80" t="s">
        <v>2607</v>
      </c>
      <c r="C1188" s="31" t="s">
        <v>446</v>
      </c>
      <c r="D1188" s="32" t="s">
        <v>924</v>
      </c>
      <c r="E1188" s="99" t="s">
        <v>2367</v>
      </c>
      <c r="F1188" s="67">
        <v>76.5</v>
      </c>
      <c r="G1188" s="95" t="s">
        <v>1559</v>
      </c>
      <c r="H1188" s="33">
        <v>40299</v>
      </c>
      <c r="I1188" s="78"/>
      <c r="J1188" s="26">
        <v>262.44</v>
      </c>
      <c r="K1188" s="105" t="s">
        <v>1643</v>
      </c>
      <c r="L1188" s="105" t="s">
        <v>1643</v>
      </c>
      <c r="M1188" s="58"/>
      <c r="N1188" s="14"/>
      <c r="O1188" s="15"/>
      <c r="P1188" s="15"/>
    </row>
    <row r="1189" spans="1:16" s="10" customFormat="1" ht="101.25">
      <c r="A1189" s="30" t="s">
        <v>1149</v>
      </c>
      <c r="B1189" s="80" t="s">
        <v>2607</v>
      </c>
      <c r="C1189" s="31" t="s">
        <v>445</v>
      </c>
      <c r="D1189" s="32" t="s">
        <v>924</v>
      </c>
      <c r="E1189" s="99" t="s">
        <v>2367</v>
      </c>
      <c r="F1189" s="67">
        <v>153</v>
      </c>
      <c r="G1189" s="95" t="s">
        <v>1559</v>
      </c>
      <c r="H1189" s="33">
        <v>40299</v>
      </c>
      <c r="I1189" s="78"/>
      <c r="J1189" s="26">
        <v>499.77</v>
      </c>
      <c r="K1189" s="105" t="s">
        <v>1643</v>
      </c>
      <c r="L1189" s="105" t="s">
        <v>1643</v>
      </c>
      <c r="M1189" s="58"/>
      <c r="N1189" s="14"/>
      <c r="O1189" s="15"/>
      <c r="P1189" s="15"/>
    </row>
    <row r="1190" spans="1:16" s="69" customFormat="1" ht="22.5">
      <c r="A1190" s="34" t="s">
        <v>2729</v>
      </c>
      <c r="B1190" s="35" t="s">
        <v>2954</v>
      </c>
      <c r="C1190" s="35" t="s">
        <v>1718</v>
      </c>
      <c r="D1190" s="18" t="s">
        <v>2369</v>
      </c>
      <c r="E1190" s="61" t="s">
        <v>2019</v>
      </c>
      <c r="F1190" s="19"/>
      <c r="G1190" s="96"/>
      <c r="H1190" s="37">
        <v>40238</v>
      </c>
      <c r="I1190" s="22"/>
      <c r="J1190" s="21"/>
      <c r="K1190" s="105"/>
      <c r="L1190" s="105"/>
      <c r="M1190" s="22"/>
      <c r="N1190" s="85"/>
      <c r="O1190" s="86"/>
      <c r="P1190" s="86"/>
    </row>
    <row r="1191" spans="1:16" s="10" customFormat="1" ht="67.5">
      <c r="A1191" s="16" t="s">
        <v>2953</v>
      </c>
      <c r="B1191" s="17" t="s">
        <v>2954</v>
      </c>
      <c r="C1191" s="17" t="s">
        <v>1718</v>
      </c>
      <c r="D1191" s="18" t="s">
        <v>2369</v>
      </c>
      <c r="E1191" s="56" t="s">
        <v>2020</v>
      </c>
      <c r="F1191" s="19"/>
      <c r="G1191" s="96"/>
      <c r="H1191" s="20">
        <v>40238</v>
      </c>
      <c r="I1191" s="22"/>
      <c r="J1191" s="21"/>
      <c r="K1191" s="105"/>
      <c r="L1191" s="105"/>
      <c r="M1191" s="22"/>
      <c r="N1191" s="85"/>
      <c r="O1191" s="86"/>
      <c r="P1191" s="86"/>
    </row>
    <row r="1192" spans="1:16" s="10" customFormat="1" ht="22.5">
      <c r="A1192" s="34" t="s">
        <v>2730</v>
      </c>
      <c r="B1192" s="35" t="s">
        <v>2954</v>
      </c>
      <c r="C1192" s="35" t="s">
        <v>1718</v>
      </c>
      <c r="D1192" s="18" t="s">
        <v>2369</v>
      </c>
      <c r="E1192" s="61" t="s">
        <v>2019</v>
      </c>
      <c r="F1192" s="19"/>
      <c r="G1192" s="96"/>
      <c r="H1192" s="37">
        <v>40238</v>
      </c>
      <c r="I1192" s="22"/>
      <c r="J1192" s="21"/>
      <c r="K1192" s="105"/>
      <c r="L1192" s="105"/>
      <c r="M1192" s="22"/>
      <c r="N1192" s="85"/>
      <c r="O1192" s="86"/>
      <c r="P1192" s="86"/>
    </row>
    <row r="1193" spans="1:16" s="10" customFormat="1" ht="67.5">
      <c r="A1193" s="16" t="s">
        <v>2955</v>
      </c>
      <c r="B1193" s="17" t="s">
        <v>2954</v>
      </c>
      <c r="C1193" s="17" t="s">
        <v>1718</v>
      </c>
      <c r="D1193" s="18" t="s">
        <v>2369</v>
      </c>
      <c r="E1193" s="56" t="s">
        <v>2020</v>
      </c>
      <c r="F1193" s="19"/>
      <c r="G1193" s="96"/>
      <c r="H1193" s="20">
        <v>40238</v>
      </c>
      <c r="I1193" s="22"/>
      <c r="J1193" s="21"/>
      <c r="K1193" s="105"/>
      <c r="L1193" s="105"/>
      <c r="M1193" s="22"/>
      <c r="N1193" s="85"/>
      <c r="O1193" s="86"/>
      <c r="P1193" s="86"/>
    </row>
    <row r="1194" spans="1:16" s="10" customFormat="1" ht="45">
      <c r="A1194" s="11" t="s">
        <v>213</v>
      </c>
      <c r="B1194" s="12" t="s">
        <v>210</v>
      </c>
      <c r="C1194" s="31" t="s">
        <v>211</v>
      </c>
      <c r="D1194" s="32" t="s">
        <v>212</v>
      </c>
      <c r="E1194" s="58">
        <v>752.52</v>
      </c>
      <c r="F1194" s="13">
        <v>515.39</v>
      </c>
      <c r="G1194" s="95" t="s">
        <v>1557</v>
      </c>
      <c r="H1194" s="33">
        <v>40210</v>
      </c>
      <c r="I1194" s="29">
        <v>756.03</v>
      </c>
      <c r="J1194" s="14">
        <v>743.02</v>
      </c>
      <c r="K1194" s="105" t="s">
        <v>1643</v>
      </c>
      <c r="L1194" s="105" t="s">
        <v>1643</v>
      </c>
      <c r="M1194" s="29"/>
      <c r="N1194" s="14"/>
      <c r="O1194" s="15"/>
      <c r="P1194" s="15"/>
    </row>
    <row r="1195" spans="1:16" s="10" customFormat="1" ht="33.75">
      <c r="A1195" s="11" t="s">
        <v>2130</v>
      </c>
      <c r="B1195" s="12" t="s">
        <v>2131</v>
      </c>
      <c r="C1195" s="31" t="s">
        <v>2132</v>
      </c>
      <c r="D1195" s="32" t="s">
        <v>1529</v>
      </c>
      <c r="E1195" s="58" t="s">
        <v>2367</v>
      </c>
      <c r="F1195" s="13">
        <v>304.32</v>
      </c>
      <c r="G1195" s="95"/>
      <c r="H1195" s="33">
        <v>40269</v>
      </c>
      <c r="I1195" s="58" t="s">
        <v>2367</v>
      </c>
      <c r="J1195" s="14">
        <v>465.07</v>
      </c>
      <c r="K1195" s="103">
        <v>414.2569662783172</v>
      </c>
      <c r="L1195" s="103">
        <v>455.38944</v>
      </c>
      <c r="M1195" s="58" t="s">
        <v>2367</v>
      </c>
      <c r="N1195" s="14">
        <f>J1195-F1195</f>
        <v>160.75</v>
      </c>
      <c r="O1195" s="15">
        <f>K1195-F1195</f>
        <v>109.93696627831719</v>
      </c>
      <c r="P1195" s="15">
        <f>L1195-F1195</f>
        <v>151.06944</v>
      </c>
    </row>
    <row r="1196" spans="1:16" s="10" customFormat="1" ht="33.75">
      <c r="A1196" s="11" t="s">
        <v>1561</v>
      </c>
      <c r="B1196" s="12" t="s">
        <v>1524</v>
      </c>
      <c r="C1196" s="31" t="s">
        <v>1514</v>
      </c>
      <c r="D1196" s="32" t="s">
        <v>1529</v>
      </c>
      <c r="E1196" s="58" t="s">
        <v>2367</v>
      </c>
      <c r="F1196" s="13">
        <v>191.07</v>
      </c>
      <c r="G1196" s="95"/>
      <c r="H1196" s="33">
        <v>40269</v>
      </c>
      <c r="I1196" s="58" t="s">
        <v>2367</v>
      </c>
      <c r="J1196" s="13">
        <v>326.93</v>
      </c>
      <c r="K1196" s="103">
        <v>295.70453000000003</v>
      </c>
      <c r="L1196" s="103">
        <v>311.12664</v>
      </c>
      <c r="M1196" s="58" t="s">
        <v>2367</v>
      </c>
      <c r="N1196" s="14">
        <f>J1196-F1196</f>
        <v>135.86</v>
      </c>
      <c r="O1196" s="15">
        <f>K1196-F1196</f>
        <v>104.63453000000004</v>
      </c>
      <c r="P1196" s="15">
        <f>L1196-F1196</f>
        <v>120.05664000000002</v>
      </c>
    </row>
    <row r="1197" spans="1:16" s="10" customFormat="1" ht="33.75">
      <c r="A1197" s="11" t="s">
        <v>1522</v>
      </c>
      <c r="B1197" s="12" t="s">
        <v>1521</v>
      </c>
      <c r="C1197" s="31" t="s">
        <v>764</v>
      </c>
      <c r="D1197" s="32" t="s">
        <v>1529</v>
      </c>
      <c r="E1197" s="58" t="s">
        <v>2367</v>
      </c>
      <c r="F1197" s="13">
        <v>254.69400000000002</v>
      </c>
      <c r="G1197" s="95"/>
      <c r="H1197" s="33">
        <v>40269</v>
      </c>
      <c r="I1197" s="58" t="s">
        <v>2367</v>
      </c>
      <c r="J1197" s="13">
        <v>429.41</v>
      </c>
      <c r="K1197" s="103">
        <v>403.335575945946</v>
      </c>
      <c r="L1197" s="103">
        <v>429.41019000000006</v>
      </c>
      <c r="M1197" s="58" t="s">
        <v>2367</v>
      </c>
      <c r="N1197" s="14">
        <f>J1197-F1197</f>
        <v>174.716</v>
      </c>
      <c r="O1197" s="15">
        <f>K1197-F1197</f>
        <v>148.641575945946</v>
      </c>
      <c r="P1197" s="15">
        <f>L1197-F1197</f>
        <v>174.71619000000004</v>
      </c>
    </row>
    <row r="1198" spans="1:16" s="10" customFormat="1" ht="33.75">
      <c r="A1198" s="11" t="s">
        <v>692</v>
      </c>
      <c r="B1198" s="12" t="s">
        <v>1997</v>
      </c>
      <c r="C1198" s="31" t="s">
        <v>1993</v>
      </c>
      <c r="D1198" s="32" t="s">
        <v>1529</v>
      </c>
      <c r="E1198" s="58" t="s">
        <v>2367</v>
      </c>
      <c r="F1198" s="13">
        <v>317.25</v>
      </c>
      <c r="G1198" s="95"/>
      <c r="H1198" s="33">
        <v>40269</v>
      </c>
      <c r="I1198" s="58" t="s">
        <v>2367</v>
      </c>
      <c r="J1198" s="13">
        <v>890.31</v>
      </c>
      <c r="K1198" s="103">
        <v>379.0227516313214</v>
      </c>
      <c r="L1198" s="103">
        <v>494.14068000000003</v>
      </c>
      <c r="M1198" s="58" t="s">
        <v>2367</v>
      </c>
      <c r="N1198" s="14">
        <f>J1198-F1198</f>
        <v>573.06</v>
      </c>
      <c r="O1198" s="15">
        <f>K1198-F1198</f>
        <v>61.7727516313214</v>
      </c>
      <c r="P1198" s="15">
        <f>L1198-F1198</f>
        <v>176.89068000000003</v>
      </c>
    </row>
    <row r="1199" spans="1:16" s="87" customFormat="1" ht="33.75">
      <c r="A1199" s="11" t="s">
        <v>690</v>
      </c>
      <c r="B1199" s="12" t="s">
        <v>2001</v>
      </c>
      <c r="C1199" s="31" t="s">
        <v>691</v>
      </c>
      <c r="D1199" s="32" t="s">
        <v>1529</v>
      </c>
      <c r="E1199" s="58" t="s">
        <v>2367</v>
      </c>
      <c r="F1199" s="13">
        <v>422.89</v>
      </c>
      <c r="G1199" s="95"/>
      <c r="H1199" s="33">
        <v>40269</v>
      </c>
      <c r="I1199" s="58" t="s">
        <v>2367</v>
      </c>
      <c r="J1199" s="13">
        <v>1325.3</v>
      </c>
      <c r="K1199" s="103">
        <v>498.7577729655173</v>
      </c>
      <c r="L1199" s="103">
        <v>522.3891199999999</v>
      </c>
      <c r="M1199" s="58" t="s">
        <v>2367</v>
      </c>
      <c r="N1199" s="14">
        <f>J1199-F1199</f>
        <v>902.41</v>
      </c>
      <c r="O1199" s="15">
        <f>K1199-F1199</f>
        <v>75.8677729655173</v>
      </c>
      <c r="P1199" s="15">
        <f>L1199-F1199</f>
        <v>99.49911999999995</v>
      </c>
    </row>
    <row r="1200" spans="1:16" s="10" customFormat="1" ht="33.75">
      <c r="A1200" s="30" t="s">
        <v>1192</v>
      </c>
      <c r="B1200" s="80" t="s">
        <v>2623</v>
      </c>
      <c r="C1200" s="31" t="s">
        <v>281</v>
      </c>
      <c r="D1200" s="32" t="s">
        <v>1529</v>
      </c>
      <c r="E1200" s="99">
        <v>130.76</v>
      </c>
      <c r="F1200" s="67">
        <v>42.3</v>
      </c>
      <c r="G1200" s="95"/>
      <c r="H1200" s="33">
        <v>40299</v>
      </c>
      <c r="I1200" s="78">
        <v>161.94</v>
      </c>
      <c r="J1200" s="26">
        <v>174.13</v>
      </c>
      <c r="K1200" s="105" t="s">
        <v>1643</v>
      </c>
      <c r="L1200" s="105" t="s">
        <v>1643</v>
      </c>
      <c r="M1200" s="29"/>
      <c r="N1200" s="14"/>
      <c r="O1200" s="15"/>
      <c r="P1200" s="15"/>
    </row>
    <row r="1201" spans="1:16" s="69" customFormat="1" ht="33.75">
      <c r="A1201" s="30" t="s">
        <v>1194</v>
      </c>
      <c r="B1201" s="80" t="s">
        <v>2623</v>
      </c>
      <c r="C1201" s="31" t="s">
        <v>1055</v>
      </c>
      <c r="D1201" s="32" t="s">
        <v>1529</v>
      </c>
      <c r="E1201" s="99">
        <v>435.85</v>
      </c>
      <c r="F1201" s="67">
        <v>141</v>
      </c>
      <c r="G1201" s="95"/>
      <c r="H1201" s="33">
        <v>40299</v>
      </c>
      <c r="I1201" s="78">
        <v>529.37</v>
      </c>
      <c r="J1201" s="26">
        <v>566.61</v>
      </c>
      <c r="K1201" s="105" t="s">
        <v>1643</v>
      </c>
      <c r="L1201" s="105" t="s">
        <v>1643</v>
      </c>
      <c r="M1201" s="29"/>
      <c r="N1201" s="14"/>
      <c r="O1201" s="15"/>
      <c r="P1201" s="15"/>
    </row>
    <row r="1202" spans="1:16" s="10" customFormat="1" ht="12.75">
      <c r="A1202" s="11" t="s">
        <v>1188</v>
      </c>
      <c r="B1202" s="106" t="s">
        <v>2622</v>
      </c>
      <c r="C1202" s="31" t="s">
        <v>449</v>
      </c>
      <c r="D1202" s="32" t="s">
        <v>1529</v>
      </c>
      <c r="E1202" s="99">
        <v>94.02</v>
      </c>
      <c r="F1202" s="68">
        <v>42.3</v>
      </c>
      <c r="G1202" s="95"/>
      <c r="H1202" s="33">
        <v>40299</v>
      </c>
      <c r="I1202" s="78">
        <v>164.28</v>
      </c>
      <c r="J1202" s="13">
        <v>176.65</v>
      </c>
      <c r="K1202" s="103">
        <v>109.15259608832808</v>
      </c>
      <c r="L1202" s="103">
        <v>125.37976000000003</v>
      </c>
      <c r="M1202" s="29">
        <f>I1202-E1202</f>
        <v>70.26</v>
      </c>
      <c r="N1202" s="14">
        <f>J1202-F1202</f>
        <v>134.35000000000002</v>
      </c>
      <c r="O1202" s="15">
        <f>K1202-F1202</f>
        <v>66.85259608832808</v>
      </c>
      <c r="P1202" s="15">
        <f>L1202-F1202</f>
        <v>83.07976000000004</v>
      </c>
    </row>
    <row r="1203" spans="1:16" s="69" customFormat="1" ht="33.75">
      <c r="A1203" s="30" t="s">
        <v>1190</v>
      </c>
      <c r="B1203" s="80" t="s">
        <v>2622</v>
      </c>
      <c r="C1203" s="31" t="s">
        <v>450</v>
      </c>
      <c r="D1203" s="32" t="s">
        <v>1529</v>
      </c>
      <c r="E1203" s="99">
        <v>313.41</v>
      </c>
      <c r="F1203" s="67">
        <v>141</v>
      </c>
      <c r="G1203" s="95"/>
      <c r="H1203" s="33">
        <v>40299</v>
      </c>
      <c r="I1203" s="78">
        <v>533.94</v>
      </c>
      <c r="J1203" s="26">
        <v>571.52</v>
      </c>
      <c r="K1203" s="105" t="s">
        <v>1643</v>
      </c>
      <c r="L1203" s="105" t="s">
        <v>1643</v>
      </c>
      <c r="M1203" s="29"/>
      <c r="N1203" s="14"/>
      <c r="O1203" s="15"/>
      <c r="P1203" s="15"/>
    </row>
    <row r="1204" spans="1:16" s="69" customFormat="1" ht="12.75">
      <c r="A1204" s="11" t="s">
        <v>1414</v>
      </c>
      <c r="B1204" s="12" t="s">
        <v>1415</v>
      </c>
      <c r="C1204" s="31" t="s">
        <v>1416</v>
      </c>
      <c r="D1204" s="32" t="s">
        <v>1529</v>
      </c>
      <c r="E1204" s="58">
        <v>278.4</v>
      </c>
      <c r="F1204" s="13">
        <v>126.87</v>
      </c>
      <c r="G1204" s="95"/>
      <c r="H1204" s="33">
        <v>40269</v>
      </c>
      <c r="I1204" s="29">
        <v>278.4</v>
      </c>
      <c r="J1204" s="14">
        <v>206.34</v>
      </c>
      <c r="K1204" s="103">
        <v>150.80936532374102</v>
      </c>
      <c r="L1204" s="103">
        <v>191.05416</v>
      </c>
      <c r="M1204" s="29">
        <f>I1204-E1204</f>
        <v>0</v>
      </c>
      <c r="N1204" s="14">
        <f>J1204-F1204</f>
        <v>79.47</v>
      </c>
      <c r="O1204" s="15">
        <f>K1204-F1204</f>
        <v>23.939365323741015</v>
      </c>
      <c r="P1204" s="15">
        <f>L1204-F1204</f>
        <v>64.18415999999999</v>
      </c>
    </row>
    <row r="1205" spans="1:16" s="10" customFormat="1" ht="12.75">
      <c r="A1205" s="11" t="s">
        <v>1419</v>
      </c>
      <c r="B1205" s="12" t="s">
        <v>1420</v>
      </c>
      <c r="C1205" s="31" t="s">
        <v>1421</v>
      </c>
      <c r="D1205" s="32" t="s">
        <v>1529</v>
      </c>
      <c r="E1205" s="58">
        <v>199.8</v>
      </c>
      <c r="F1205" s="13">
        <v>95.18</v>
      </c>
      <c r="G1205" s="95"/>
      <c r="H1205" s="33">
        <v>40269</v>
      </c>
      <c r="I1205" s="29">
        <v>199.8</v>
      </c>
      <c r="J1205" s="14">
        <v>153.3</v>
      </c>
      <c r="K1205" s="103">
        <v>119.09379779674168</v>
      </c>
      <c r="L1205" s="103">
        <v>141.94048</v>
      </c>
      <c r="M1205" s="29">
        <f>I1205-E1205</f>
        <v>0</v>
      </c>
      <c r="N1205" s="14">
        <f>J1205-F1205</f>
        <v>58.120000000000005</v>
      </c>
      <c r="O1205" s="15">
        <f>K1205-F1205</f>
        <v>23.913797796741676</v>
      </c>
      <c r="P1205" s="15">
        <f>L1205-F1205</f>
        <v>46.76048</v>
      </c>
    </row>
    <row r="1206" spans="1:16" s="87" customFormat="1" ht="45">
      <c r="A1206" s="30" t="s">
        <v>1043</v>
      </c>
      <c r="B1206" s="31" t="s">
        <v>1044</v>
      </c>
      <c r="C1206" s="31" t="s">
        <v>1045</v>
      </c>
      <c r="D1206" s="32" t="s">
        <v>1544</v>
      </c>
      <c r="E1206" s="58">
        <v>6538.36</v>
      </c>
      <c r="F1206" s="26">
        <v>4587.72</v>
      </c>
      <c r="G1206" s="95" t="s">
        <v>1557</v>
      </c>
      <c r="H1206" s="33">
        <v>40269</v>
      </c>
      <c r="I1206" s="29">
        <v>6643.21</v>
      </c>
      <c r="J1206" s="26">
        <v>5370.48</v>
      </c>
      <c r="K1206" s="105" t="s">
        <v>1643</v>
      </c>
      <c r="L1206" s="105" t="s">
        <v>1643</v>
      </c>
      <c r="M1206" s="29"/>
      <c r="N1206" s="14"/>
      <c r="O1206" s="15"/>
      <c r="P1206" s="15"/>
    </row>
    <row r="1207" spans="1:16" s="69" customFormat="1" ht="12.75">
      <c r="A1207" s="11" t="s">
        <v>636</v>
      </c>
      <c r="B1207" s="12" t="s">
        <v>637</v>
      </c>
      <c r="C1207" s="31" t="s">
        <v>638</v>
      </c>
      <c r="D1207" s="32" t="s">
        <v>1533</v>
      </c>
      <c r="E1207" s="58">
        <v>332.76</v>
      </c>
      <c r="F1207" s="13">
        <v>181.76</v>
      </c>
      <c r="G1207" s="95"/>
      <c r="H1207" s="33">
        <v>40210</v>
      </c>
      <c r="I1207" s="29">
        <v>332.76</v>
      </c>
      <c r="J1207" s="14">
        <v>358.63</v>
      </c>
      <c r="K1207" s="103">
        <v>345.11398688461543</v>
      </c>
      <c r="L1207" s="103">
        <v>373.3041400000001</v>
      </c>
      <c r="M1207" s="29">
        <f>I1207-E1207</f>
        <v>0</v>
      </c>
      <c r="N1207" s="14">
        <f>J1207-F1207</f>
        <v>176.87</v>
      </c>
      <c r="O1207" s="15">
        <f>K1207-F1207</f>
        <v>163.35398688461544</v>
      </c>
      <c r="P1207" s="15">
        <f aca="true" t="shared" si="98" ref="P1207:P1212">L1207-F1207</f>
        <v>191.54414000000008</v>
      </c>
    </row>
    <row r="1208" spans="1:16" s="10" customFormat="1" ht="56.25">
      <c r="A1208" s="11" t="s">
        <v>2405</v>
      </c>
      <c r="B1208" s="12" t="s">
        <v>2406</v>
      </c>
      <c r="C1208" s="31" t="s">
        <v>2404</v>
      </c>
      <c r="D1208" s="32" t="s">
        <v>1531</v>
      </c>
      <c r="E1208" s="58" t="s">
        <v>2367</v>
      </c>
      <c r="F1208" s="13">
        <v>828.48</v>
      </c>
      <c r="G1208" s="95" t="s">
        <v>1558</v>
      </c>
      <c r="H1208" s="33">
        <v>40238</v>
      </c>
      <c r="I1208" s="29"/>
      <c r="J1208" s="14">
        <v>920.37</v>
      </c>
      <c r="K1208" s="103">
        <v>920.3656000000001</v>
      </c>
      <c r="L1208" s="103">
        <v>920.3656000000001</v>
      </c>
      <c r="M1208" s="58" t="s">
        <v>2367</v>
      </c>
      <c r="N1208" s="14">
        <f>J1208-F1208</f>
        <v>91.88999999999999</v>
      </c>
      <c r="O1208" s="15">
        <f>K1208-F1208</f>
        <v>91.88560000000007</v>
      </c>
      <c r="P1208" s="15">
        <f t="shared" si="98"/>
        <v>91.88560000000007</v>
      </c>
    </row>
    <row r="1209" spans="1:16" s="69" customFormat="1" ht="56.25">
      <c r="A1209" s="11" t="s">
        <v>2407</v>
      </c>
      <c r="B1209" s="12" t="s">
        <v>2406</v>
      </c>
      <c r="C1209" s="31" t="s">
        <v>2402</v>
      </c>
      <c r="D1209" s="32" t="s">
        <v>1531</v>
      </c>
      <c r="E1209" s="58" t="s">
        <v>2367</v>
      </c>
      <c r="F1209" s="13">
        <v>276.16</v>
      </c>
      <c r="G1209" s="95" t="s">
        <v>1558</v>
      </c>
      <c r="H1209" s="33">
        <v>40238</v>
      </c>
      <c r="I1209" s="29"/>
      <c r="J1209" s="14">
        <v>307.83</v>
      </c>
      <c r="K1209" s="103">
        <v>273.3371281524056</v>
      </c>
      <c r="L1209" s="103">
        <v>325.69812</v>
      </c>
      <c r="M1209" s="58" t="s">
        <v>2367</v>
      </c>
      <c r="N1209" s="14">
        <f>J1209-F1209</f>
        <v>31.66999999999996</v>
      </c>
      <c r="O1209" s="15">
        <v>0</v>
      </c>
      <c r="P1209" s="15">
        <f t="shared" si="98"/>
        <v>49.53811999999999</v>
      </c>
    </row>
    <row r="1210" spans="1:16" s="69" customFormat="1" ht="56.25">
      <c r="A1210" s="11" t="s">
        <v>2403</v>
      </c>
      <c r="B1210" s="12" t="s">
        <v>2401</v>
      </c>
      <c r="C1210" s="31" t="s">
        <v>2404</v>
      </c>
      <c r="D1210" s="32" t="s">
        <v>1531</v>
      </c>
      <c r="E1210" s="58">
        <v>923.4</v>
      </c>
      <c r="F1210" s="13">
        <v>828.48</v>
      </c>
      <c r="G1210" s="95" t="s">
        <v>1558</v>
      </c>
      <c r="H1210" s="33">
        <v>40238</v>
      </c>
      <c r="I1210" s="29">
        <v>1214.12</v>
      </c>
      <c r="J1210" s="14">
        <v>1000.41</v>
      </c>
      <c r="K1210" s="103">
        <v>923.5297677419355</v>
      </c>
      <c r="L1210" s="103">
        <v>1000.4104000000001</v>
      </c>
      <c r="M1210" s="29">
        <f>I1210-E1210</f>
        <v>290.7199999999999</v>
      </c>
      <c r="N1210" s="14">
        <f>J1210-F1210</f>
        <v>171.92999999999995</v>
      </c>
      <c r="O1210" s="15">
        <f>K1210-F1210</f>
        <v>95.04976774193551</v>
      </c>
      <c r="P1210" s="15">
        <f t="shared" si="98"/>
        <v>171.93040000000008</v>
      </c>
    </row>
    <row r="1211" spans="1:16" s="69" customFormat="1" ht="56.25">
      <c r="A1211" s="11" t="s">
        <v>2400</v>
      </c>
      <c r="B1211" s="12" t="s">
        <v>2401</v>
      </c>
      <c r="C1211" s="31" t="s">
        <v>2402</v>
      </c>
      <c r="D1211" s="32" t="s">
        <v>1531</v>
      </c>
      <c r="E1211" s="58">
        <v>307.8</v>
      </c>
      <c r="F1211" s="13">
        <v>276.16</v>
      </c>
      <c r="G1211" s="95" t="s">
        <v>1558</v>
      </c>
      <c r="H1211" s="33">
        <v>40238</v>
      </c>
      <c r="I1211" s="29">
        <v>418.29</v>
      </c>
      <c r="J1211" s="14">
        <v>347.45</v>
      </c>
      <c r="K1211" s="103">
        <v>324.2072272897197</v>
      </c>
      <c r="L1211" s="103">
        <v>343.07856000000004</v>
      </c>
      <c r="M1211" s="29">
        <f>I1211-E1211</f>
        <v>110.49000000000001</v>
      </c>
      <c r="N1211" s="14">
        <f>J1211-F1211</f>
        <v>71.28999999999996</v>
      </c>
      <c r="O1211" s="15">
        <f>K1211-F1211</f>
        <v>48.04722728971967</v>
      </c>
      <c r="P1211" s="15">
        <f t="shared" si="98"/>
        <v>66.91856000000001</v>
      </c>
    </row>
    <row r="1212" spans="1:16" s="69" customFormat="1" ht="101.25">
      <c r="A1212" s="11" t="s">
        <v>1119</v>
      </c>
      <c r="B1212" s="12" t="s">
        <v>1550</v>
      </c>
      <c r="C1212" s="31" t="s">
        <v>542</v>
      </c>
      <c r="D1212" s="32" t="s">
        <v>1551</v>
      </c>
      <c r="E1212" s="58" t="s">
        <v>2367</v>
      </c>
      <c r="F1212" s="13">
        <v>123.25</v>
      </c>
      <c r="G1212" s="95" t="s">
        <v>1559</v>
      </c>
      <c r="H1212" s="33" t="s">
        <v>2521</v>
      </c>
      <c r="I1212" s="29"/>
      <c r="J1212" s="14">
        <v>416.74</v>
      </c>
      <c r="K1212" s="103">
        <v>387.91951</v>
      </c>
      <c r="L1212" s="103">
        <v>387.91951</v>
      </c>
      <c r="M1212" s="58" t="s">
        <v>2367</v>
      </c>
      <c r="N1212" s="14">
        <f>J1212-F1212</f>
        <v>293.49</v>
      </c>
      <c r="O1212" s="15">
        <f>K1212-F1212</f>
        <v>264.66951</v>
      </c>
      <c r="P1212" s="15">
        <f t="shared" si="98"/>
        <v>264.66951</v>
      </c>
    </row>
    <row r="1213" spans="1:16" s="69" customFormat="1" ht="45">
      <c r="A1213" s="30" t="s">
        <v>847</v>
      </c>
      <c r="B1213" s="31" t="s">
        <v>844</v>
      </c>
      <c r="C1213" s="31" t="s">
        <v>848</v>
      </c>
      <c r="D1213" s="32" t="s">
        <v>1527</v>
      </c>
      <c r="E1213" s="58">
        <v>167.2</v>
      </c>
      <c r="F1213" s="26">
        <v>122.6</v>
      </c>
      <c r="G1213" s="95" t="s">
        <v>1557</v>
      </c>
      <c r="H1213" s="33">
        <v>40087</v>
      </c>
      <c r="I1213" s="29">
        <v>194.74</v>
      </c>
      <c r="J1213" s="28">
        <v>212.43</v>
      </c>
      <c r="K1213" s="105" t="s">
        <v>1643</v>
      </c>
      <c r="L1213" s="105" t="s">
        <v>1643</v>
      </c>
      <c r="M1213" s="29"/>
      <c r="N1213" s="14"/>
      <c r="O1213" s="15"/>
      <c r="P1213" s="15"/>
    </row>
    <row r="1214" spans="1:16" s="10" customFormat="1" ht="12.75">
      <c r="A1214" s="11" t="s">
        <v>1417</v>
      </c>
      <c r="B1214" s="12" t="s">
        <v>1418</v>
      </c>
      <c r="C1214" s="31" t="s">
        <v>885</v>
      </c>
      <c r="D1214" s="32" t="s">
        <v>1529</v>
      </c>
      <c r="E1214" s="58">
        <v>129.07</v>
      </c>
      <c r="F1214" s="13">
        <v>71.38</v>
      </c>
      <c r="G1214" s="95"/>
      <c r="H1214" s="33">
        <v>40269</v>
      </c>
      <c r="I1214" s="29">
        <v>129.07</v>
      </c>
      <c r="J1214" s="14">
        <v>114.83</v>
      </c>
      <c r="K1214" s="103">
        <v>89.07725106382979</v>
      </c>
      <c r="L1214" s="103">
        <v>106.32072000000001</v>
      </c>
      <c r="M1214" s="29">
        <f>I1214-E1214</f>
        <v>0</v>
      </c>
      <c r="N1214" s="14">
        <f>J1214-F1214</f>
        <v>43.45</v>
      </c>
      <c r="O1214" s="15">
        <f>K1214-F1214</f>
        <v>17.697251063829796</v>
      </c>
      <c r="P1214" s="15">
        <f>L1214-F1214</f>
        <v>34.94072000000001</v>
      </c>
    </row>
    <row r="1215" spans="1:16" s="64" customFormat="1" ht="33.75">
      <c r="A1215" s="30" t="s">
        <v>305</v>
      </c>
      <c r="B1215" s="31" t="s">
        <v>306</v>
      </c>
      <c r="C1215" s="31" t="s">
        <v>307</v>
      </c>
      <c r="D1215" s="32" t="s">
        <v>1529</v>
      </c>
      <c r="E1215" s="58">
        <v>66.64</v>
      </c>
      <c r="F1215" s="26">
        <v>71.01</v>
      </c>
      <c r="G1215" s="95"/>
      <c r="H1215" s="33">
        <v>40269</v>
      </c>
      <c r="I1215" s="29">
        <v>232.34</v>
      </c>
      <c r="J1215" s="26">
        <v>183.8</v>
      </c>
      <c r="K1215" s="105" t="s">
        <v>1643</v>
      </c>
      <c r="L1215" s="105" t="s">
        <v>1643</v>
      </c>
      <c r="M1215" s="29"/>
      <c r="N1215" s="14"/>
      <c r="O1215" s="15"/>
      <c r="P1215" s="15"/>
    </row>
    <row r="1216" spans="1:16" s="10" customFormat="1" ht="12.75">
      <c r="A1216" s="11" t="s">
        <v>318</v>
      </c>
      <c r="B1216" s="12" t="s">
        <v>205</v>
      </c>
      <c r="C1216" s="31" t="s">
        <v>304</v>
      </c>
      <c r="D1216" s="32" t="s">
        <v>1529</v>
      </c>
      <c r="E1216" s="58">
        <v>133.28</v>
      </c>
      <c r="F1216" s="13">
        <v>133</v>
      </c>
      <c r="G1216" s="95"/>
      <c r="H1216" s="33">
        <v>40269</v>
      </c>
      <c r="I1216" s="29">
        <v>392.31</v>
      </c>
      <c r="J1216" s="14">
        <v>339.27476</v>
      </c>
      <c r="K1216" s="103">
        <v>130.34187163288468</v>
      </c>
      <c r="L1216" s="103">
        <v>204.86224000000004</v>
      </c>
      <c r="M1216" s="29">
        <f>I1216-E1216</f>
        <v>259.03</v>
      </c>
      <c r="N1216" s="14">
        <f>J1216-F1216</f>
        <v>206.27476000000001</v>
      </c>
      <c r="O1216" s="15">
        <v>0</v>
      </c>
      <c r="P1216" s="15">
        <f aca="true" t="shared" si="99" ref="P1216:P1221">L1216-F1216</f>
        <v>71.86224000000004</v>
      </c>
    </row>
    <row r="1217" spans="1:16" s="10" customFormat="1" ht="12.75">
      <c r="A1217" s="11" t="s">
        <v>317</v>
      </c>
      <c r="B1217" s="12" t="s">
        <v>2021</v>
      </c>
      <c r="C1217" s="31" t="s">
        <v>301</v>
      </c>
      <c r="D1217" s="32" t="s">
        <v>1529</v>
      </c>
      <c r="E1217" s="58">
        <v>186.48</v>
      </c>
      <c r="F1217" s="13">
        <v>177.24</v>
      </c>
      <c r="G1217" s="95"/>
      <c r="H1217" s="33">
        <v>40269</v>
      </c>
      <c r="I1217" s="29">
        <v>647.97</v>
      </c>
      <c r="J1217" s="14">
        <v>414.89723000000004</v>
      </c>
      <c r="K1217" s="103">
        <v>176.85044498914493</v>
      </c>
      <c r="L1217" s="103">
        <v>469.69780000000003</v>
      </c>
      <c r="M1217" s="29">
        <f>I1217-E1217</f>
        <v>461.49</v>
      </c>
      <c r="N1217" s="14">
        <f>J1217-F1217</f>
        <v>237.65723000000003</v>
      </c>
      <c r="O1217" s="15">
        <v>0</v>
      </c>
      <c r="P1217" s="15">
        <f t="shared" si="99"/>
        <v>292.4578</v>
      </c>
    </row>
    <row r="1218" spans="1:16" s="10" customFormat="1" ht="33.75">
      <c r="A1218" s="11" t="s">
        <v>1523</v>
      </c>
      <c r="B1218" s="12" t="s">
        <v>1524</v>
      </c>
      <c r="C1218" s="31" t="s">
        <v>1560</v>
      </c>
      <c r="D1218" s="32" t="s">
        <v>1529</v>
      </c>
      <c r="E1218" s="58" t="s">
        <v>2367</v>
      </c>
      <c r="F1218" s="13">
        <v>57.321000000000005</v>
      </c>
      <c r="G1218" s="95"/>
      <c r="H1218" s="33">
        <v>40269</v>
      </c>
      <c r="I1218" s="58" t="s">
        <v>2367</v>
      </c>
      <c r="J1218" s="13">
        <v>96.99</v>
      </c>
      <c r="K1218" s="103">
        <v>89.99731668292684</v>
      </c>
      <c r="L1218" s="103">
        <v>96.98568000000002</v>
      </c>
      <c r="M1218" s="58" t="s">
        <v>2367</v>
      </c>
      <c r="N1218" s="14">
        <f>J1218-F1218</f>
        <v>39.66899999999999</v>
      </c>
      <c r="O1218" s="15">
        <f>K1218-F1218</f>
        <v>32.67631668292683</v>
      </c>
      <c r="P1218" s="15">
        <f t="shared" si="99"/>
        <v>39.66468000000001</v>
      </c>
    </row>
    <row r="1219" spans="1:16" s="10" customFormat="1" ht="33.75">
      <c r="A1219" s="11" t="s">
        <v>1520</v>
      </c>
      <c r="B1219" s="12" t="s">
        <v>1521</v>
      </c>
      <c r="C1219" s="31" t="s">
        <v>774</v>
      </c>
      <c r="D1219" s="32" t="s">
        <v>1529</v>
      </c>
      <c r="E1219" s="58" t="s">
        <v>2367</v>
      </c>
      <c r="F1219" s="13">
        <v>76.40820000000001</v>
      </c>
      <c r="G1219" s="95"/>
      <c r="H1219" s="33">
        <v>40269</v>
      </c>
      <c r="I1219" s="58" t="s">
        <v>2367</v>
      </c>
      <c r="J1219" s="13">
        <v>129.49</v>
      </c>
      <c r="K1219" s="103">
        <v>109.79892000000001</v>
      </c>
      <c r="L1219" s="103">
        <v>129.49376</v>
      </c>
      <c r="M1219" s="58" t="s">
        <v>2367</v>
      </c>
      <c r="N1219" s="14">
        <f>J1219-F1219</f>
        <v>53.0818</v>
      </c>
      <c r="O1219" s="15">
        <f>K1219-F1219</f>
        <v>33.39072</v>
      </c>
      <c r="P1219" s="15">
        <f t="shared" si="99"/>
        <v>53.08556</v>
      </c>
    </row>
    <row r="1220" spans="1:16" s="69" customFormat="1" ht="33.75">
      <c r="A1220" s="11" t="s">
        <v>1571</v>
      </c>
      <c r="B1220" s="12" t="s">
        <v>1572</v>
      </c>
      <c r="C1220" s="31" t="s">
        <v>1560</v>
      </c>
      <c r="D1220" s="32" t="s">
        <v>1529</v>
      </c>
      <c r="E1220" s="58" t="s">
        <v>2367</v>
      </c>
      <c r="F1220" s="13">
        <v>57.321000000000005</v>
      </c>
      <c r="G1220" s="95"/>
      <c r="H1220" s="33">
        <v>40269</v>
      </c>
      <c r="I1220" s="58" t="s">
        <v>2367</v>
      </c>
      <c r="J1220" s="13">
        <v>100.58</v>
      </c>
      <c r="K1220" s="103">
        <v>100.57608000000002</v>
      </c>
      <c r="L1220" s="103">
        <v>100.57608000000002</v>
      </c>
      <c r="M1220" s="58" t="s">
        <v>2367</v>
      </c>
      <c r="N1220" s="14">
        <f>J1220-F1220</f>
        <v>43.25899999999999</v>
      </c>
      <c r="O1220" s="15">
        <f>K1220-F1220</f>
        <v>43.255080000000014</v>
      </c>
      <c r="P1220" s="15">
        <f t="shared" si="99"/>
        <v>43.255080000000014</v>
      </c>
    </row>
    <row r="1221" spans="1:16" s="69" customFormat="1" ht="33.75">
      <c r="A1221" s="11" t="s">
        <v>1569</v>
      </c>
      <c r="B1221" s="12" t="s">
        <v>1570</v>
      </c>
      <c r="C1221" s="31" t="s">
        <v>774</v>
      </c>
      <c r="D1221" s="32" t="s">
        <v>1529</v>
      </c>
      <c r="E1221" s="58" t="s">
        <v>2367</v>
      </c>
      <c r="F1221" s="13">
        <v>76.40820000000001</v>
      </c>
      <c r="G1221" s="95"/>
      <c r="H1221" s="33">
        <v>40269</v>
      </c>
      <c r="I1221" s="58" t="s">
        <v>2367</v>
      </c>
      <c r="J1221" s="13">
        <v>134.06</v>
      </c>
      <c r="K1221" s="103">
        <v>120.86932000000002</v>
      </c>
      <c r="L1221" s="103">
        <v>134.05656000000002</v>
      </c>
      <c r="M1221" s="58" t="s">
        <v>2367</v>
      </c>
      <c r="N1221" s="14">
        <f>J1221-F1221</f>
        <v>57.651799999999994</v>
      </c>
      <c r="O1221" s="15">
        <f>K1221-F1221</f>
        <v>44.46112000000001</v>
      </c>
      <c r="P1221" s="15">
        <f t="shared" si="99"/>
        <v>57.64836000000001</v>
      </c>
    </row>
    <row r="1222" spans="1:16" s="69" customFormat="1" ht="33.75">
      <c r="A1222" s="30" t="s">
        <v>1658</v>
      </c>
      <c r="B1222" s="31" t="s">
        <v>1657</v>
      </c>
      <c r="C1222" s="31" t="s">
        <v>1659</v>
      </c>
      <c r="D1222" s="32" t="s">
        <v>1529</v>
      </c>
      <c r="E1222" s="58" t="s">
        <v>2367</v>
      </c>
      <c r="F1222" s="26">
        <v>573.21</v>
      </c>
      <c r="G1222" s="95"/>
      <c r="H1222" s="33">
        <v>40269</v>
      </c>
      <c r="I1222" s="58" t="s">
        <v>2367</v>
      </c>
      <c r="J1222" s="26">
        <v>1578</v>
      </c>
      <c r="K1222" s="105" t="s">
        <v>1643</v>
      </c>
      <c r="L1222" s="105" t="s">
        <v>1643</v>
      </c>
      <c r="M1222" s="58"/>
      <c r="N1222" s="14"/>
      <c r="O1222" s="15"/>
      <c r="P1222" s="15"/>
    </row>
    <row r="1223" spans="1:16" s="69" customFormat="1" ht="33.75">
      <c r="A1223" s="30" t="s">
        <v>666</v>
      </c>
      <c r="B1223" s="31" t="s">
        <v>667</v>
      </c>
      <c r="C1223" s="31" t="s">
        <v>1388</v>
      </c>
      <c r="D1223" s="32" t="s">
        <v>1529</v>
      </c>
      <c r="E1223" s="58" t="s">
        <v>2367</v>
      </c>
      <c r="F1223" s="26">
        <v>95.18</v>
      </c>
      <c r="G1223" s="95"/>
      <c r="H1223" s="33">
        <v>40269</v>
      </c>
      <c r="I1223" s="58" t="s">
        <v>2367</v>
      </c>
      <c r="J1223" s="26">
        <v>184.64</v>
      </c>
      <c r="K1223" s="105" t="s">
        <v>1643</v>
      </c>
      <c r="L1223" s="105" t="s">
        <v>1643</v>
      </c>
      <c r="M1223" s="58"/>
      <c r="N1223" s="14"/>
      <c r="O1223" s="15"/>
      <c r="P1223" s="15"/>
    </row>
    <row r="1224" spans="1:16" s="69" customFormat="1" ht="33.75">
      <c r="A1224" s="30" t="s">
        <v>668</v>
      </c>
      <c r="B1224" s="31" t="s">
        <v>669</v>
      </c>
      <c r="C1224" s="31" t="s">
        <v>1395</v>
      </c>
      <c r="D1224" s="32" t="s">
        <v>1529</v>
      </c>
      <c r="E1224" s="58" t="s">
        <v>2367</v>
      </c>
      <c r="F1224" s="26">
        <v>126.87</v>
      </c>
      <c r="G1224" s="95"/>
      <c r="H1224" s="33">
        <v>40269</v>
      </c>
      <c r="I1224" s="58" t="s">
        <v>2367</v>
      </c>
      <c r="J1224" s="26">
        <v>246.34</v>
      </c>
      <c r="K1224" s="105" t="s">
        <v>1643</v>
      </c>
      <c r="L1224" s="105" t="s">
        <v>1643</v>
      </c>
      <c r="M1224" s="58"/>
      <c r="N1224" s="14"/>
      <c r="O1224" s="15"/>
      <c r="P1224" s="15"/>
    </row>
    <row r="1225" spans="1:16" s="69" customFormat="1" ht="22.5">
      <c r="A1225" s="16" t="s">
        <v>1985</v>
      </c>
      <c r="B1225" s="17" t="s">
        <v>1986</v>
      </c>
      <c r="C1225" s="17" t="s">
        <v>1742</v>
      </c>
      <c r="D1225" s="18" t="s">
        <v>1529</v>
      </c>
      <c r="E1225" s="56" t="s">
        <v>2019</v>
      </c>
      <c r="F1225" s="19"/>
      <c r="G1225" s="96"/>
      <c r="H1225" s="20">
        <v>40269</v>
      </c>
      <c r="I1225" s="22"/>
      <c r="J1225" s="90"/>
      <c r="K1225" s="105"/>
      <c r="L1225" s="105"/>
      <c r="M1225" s="22"/>
      <c r="N1225" s="85"/>
      <c r="O1225" s="86"/>
      <c r="P1225" s="86"/>
    </row>
    <row r="1226" spans="1:16" s="64" customFormat="1" ht="22.5">
      <c r="A1226" s="16" t="s">
        <v>1987</v>
      </c>
      <c r="B1226" s="17" t="s">
        <v>1986</v>
      </c>
      <c r="C1226" s="17" t="s">
        <v>1988</v>
      </c>
      <c r="D1226" s="18" t="s">
        <v>1529</v>
      </c>
      <c r="E1226" s="56" t="s">
        <v>2019</v>
      </c>
      <c r="F1226" s="19"/>
      <c r="G1226" s="96"/>
      <c r="H1226" s="20">
        <v>40269</v>
      </c>
      <c r="I1226" s="22"/>
      <c r="J1226" s="90"/>
      <c r="K1226" s="105"/>
      <c r="L1226" s="105"/>
      <c r="M1226" s="22"/>
      <c r="N1226" s="85"/>
      <c r="O1226" s="86"/>
      <c r="P1226" s="86"/>
    </row>
    <row r="1227" spans="1:16" s="64" customFormat="1" ht="22.5">
      <c r="A1227" s="16" t="s">
        <v>1972</v>
      </c>
      <c r="B1227" s="17" t="s">
        <v>1973</v>
      </c>
      <c r="C1227" s="17" t="s">
        <v>1974</v>
      </c>
      <c r="D1227" s="18" t="s">
        <v>1529</v>
      </c>
      <c r="E1227" s="56" t="s">
        <v>2019</v>
      </c>
      <c r="F1227" s="19"/>
      <c r="G1227" s="96"/>
      <c r="H1227" s="20">
        <v>40269</v>
      </c>
      <c r="I1227" s="22"/>
      <c r="J1227" s="90"/>
      <c r="K1227" s="105"/>
      <c r="L1227" s="105"/>
      <c r="M1227" s="22"/>
      <c r="N1227" s="85"/>
      <c r="O1227" s="86"/>
      <c r="P1227" s="86"/>
    </row>
    <row r="1228" spans="1:16" s="69" customFormat="1" ht="22.5">
      <c r="A1228" s="16" t="s">
        <v>1975</v>
      </c>
      <c r="B1228" s="17" t="s">
        <v>1973</v>
      </c>
      <c r="C1228" s="17" t="s">
        <v>1976</v>
      </c>
      <c r="D1228" s="18" t="s">
        <v>1529</v>
      </c>
      <c r="E1228" s="56" t="s">
        <v>2019</v>
      </c>
      <c r="F1228" s="19"/>
      <c r="G1228" s="96"/>
      <c r="H1228" s="20">
        <v>40269</v>
      </c>
      <c r="I1228" s="22"/>
      <c r="J1228" s="90"/>
      <c r="K1228" s="105"/>
      <c r="L1228" s="105"/>
      <c r="M1228" s="22"/>
      <c r="N1228" s="85"/>
      <c r="O1228" s="86"/>
      <c r="P1228" s="86"/>
    </row>
    <row r="1229" spans="1:16" s="69" customFormat="1" ht="22.5">
      <c r="A1229" s="16" t="s">
        <v>1977</v>
      </c>
      <c r="B1229" s="17" t="s">
        <v>1978</v>
      </c>
      <c r="C1229" s="17" t="s">
        <v>1448</v>
      </c>
      <c r="D1229" s="18" t="s">
        <v>1529</v>
      </c>
      <c r="E1229" s="56" t="s">
        <v>2019</v>
      </c>
      <c r="F1229" s="19"/>
      <c r="G1229" s="96"/>
      <c r="H1229" s="20">
        <v>40269</v>
      </c>
      <c r="I1229" s="22"/>
      <c r="J1229" s="90"/>
      <c r="K1229" s="105"/>
      <c r="L1229" s="105"/>
      <c r="M1229" s="22"/>
      <c r="N1229" s="85"/>
      <c r="O1229" s="86"/>
      <c r="P1229" s="86"/>
    </row>
    <row r="1230" spans="1:16" s="10" customFormat="1" ht="22.5">
      <c r="A1230" s="16" t="s">
        <v>1979</v>
      </c>
      <c r="B1230" s="17" t="s">
        <v>1978</v>
      </c>
      <c r="C1230" s="17" t="s">
        <v>1980</v>
      </c>
      <c r="D1230" s="18" t="s">
        <v>1529</v>
      </c>
      <c r="E1230" s="56" t="s">
        <v>2019</v>
      </c>
      <c r="F1230" s="19"/>
      <c r="G1230" s="96"/>
      <c r="H1230" s="20">
        <v>40269</v>
      </c>
      <c r="I1230" s="22"/>
      <c r="J1230" s="90"/>
      <c r="K1230" s="105"/>
      <c r="L1230" s="105"/>
      <c r="M1230" s="22"/>
      <c r="N1230" s="85"/>
      <c r="O1230" s="86"/>
      <c r="P1230" s="86"/>
    </row>
    <row r="1231" spans="1:16" s="69" customFormat="1" ht="22.5">
      <c r="A1231" s="16" t="s">
        <v>1981</v>
      </c>
      <c r="B1231" s="17" t="s">
        <v>1982</v>
      </c>
      <c r="C1231" s="17" t="s">
        <v>896</v>
      </c>
      <c r="D1231" s="18" t="s">
        <v>1529</v>
      </c>
      <c r="E1231" s="56" t="s">
        <v>2019</v>
      </c>
      <c r="F1231" s="19"/>
      <c r="G1231" s="96"/>
      <c r="H1231" s="20">
        <v>40269</v>
      </c>
      <c r="I1231" s="22"/>
      <c r="J1231" s="90"/>
      <c r="K1231" s="105"/>
      <c r="L1231" s="105"/>
      <c r="M1231" s="22"/>
      <c r="N1231" s="85"/>
      <c r="O1231" s="86"/>
      <c r="P1231" s="86"/>
    </row>
    <row r="1232" spans="1:16" s="69" customFormat="1" ht="22.5">
      <c r="A1232" s="16" t="s">
        <v>1983</v>
      </c>
      <c r="B1232" s="17" t="s">
        <v>1982</v>
      </c>
      <c r="C1232" s="17" t="s">
        <v>1984</v>
      </c>
      <c r="D1232" s="18" t="s">
        <v>1529</v>
      </c>
      <c r="E1232" s="56" t="s">
        <v>2019</v>
      </c>
      <c r="F1232" s="19"/>
      <c r="G1232" s="96"/>
      <c r="H1232" s="20">
        <v>40269</v>
      </c>
      <c r="I1232" s="22"/>
      <c r="J1232" s="90"/>
      <c r="K1232" s="105"/>
      <c r="L1232" s="105"/>
      <c r="M1232" s="22"/>
      <c r="N1232" s="85"/>
      <c r="O1232" s="86"/>
      <c r="P1232" s="86"/>
    </row>
    <row r="1233" spans="1:16" s="69" customFormat="1" ht="67.5">
      <c r="A1233" s="34" t="s">
        <v>1848</v>
      </c>
      <c r="B1233" s="35" t="s">
        <v>1815</v>
      </c>
      <c r="C1233" s="35" t="s">
        <v>243</v>
      </c>
      <c r="D1233" s="36" t="s">
        <v>1529</v>
      </c>
      <c r="E1233" s="56" t="s">
        <v>2020</v>
      </c>
      <c r="F1233" s="65"/>
      <c r="G1233" s="100"/>
      <c r="H1233" s="20">
        <v>40269</v>
      </c>
      <c r="I1233" s="101"/>
      <c r="J1233" s="113"/>
      <c r="K1233" s="105"/>
      <c r="L1233" s="105"/>
      <c r="M1233" s="22"/>
      <c r="N1233" s="85"/>
      <c r="O1233" s="86"/>
      <c r="P1233" s="86"/>
    </row>
    <row r="1234" spans="1:16" s="69" customFormat="1" ht="67.5">
      <c r="A1234" s="34" t="s">
        <v>1849</v>
      </c>
      <c r="B1234" s="35" t="s">
        <v>1815</v>
      </c>
      <c r="C1234" s="35" t="s">
        <v>245</v>
      </c>
      <c r="D1234" s="36" t="s">
        <v>1529</v>
      </c>
      <c r="E1234" s="56" t="s">
        <v>2020</v>
      </c>
      <c r="F1234" s="65"/>
      <c r="G1234" s="100"/>
      <c r="H1234" s="20">
        <v>40269</v>
      </c>
      <c r="I1234" s="101"/>
      <c r="J1234" s="113"/>
      <c r="K1234" s="105"/>
      <c r="L1234" s="105"/>
      <c r="M1234" s="22"/>
      <c r="N1234" s="85"/>
      <c r="O1234" s="86"/>
      <c r="P1234" s="86"/>
    </row>
    <row r="1235" spans="1:16" s="10" customFormat="1" ht="67.5">
      <c r="A1235" s="34" t="s">
        <v>1850</v>
      </c>
      <c r="B1235" s="35" t="s">
        <v>1815</v>
      </c>
      <c r="C1235" s="35" t="s">
        <v>247</v>
      </c>
      <c r="D1235" s="36" t="s">
        <v>1529</v>
      </c>
      <c r="E1235" s="56" t="s">
        <v>2020</v>
      </c>
      <c r="F1235" s="65"/>
      <c r="G1235" s="100"/>
      <c r="H1235" s="20">
        <v>40269</v>
      </c>
      <c r="I1235" s="101"/>
      <c r="J1235" s="113"/>
      <c r="K1235" s="105"/>
      <c r="L1235" s="105"/>
      <c r="M1235" s="22"/>
      <c r="N1235" s="85"/>
      <c r="O1235" s="86"/>
      <c r="P1235" s="86"/>
    </row>
    <row r="1236" spans="1:16" s="69" customFormat="1" ht="67.5">
      <c r="A1236" s="16" t="s">
        <v>310</v>
      </c>
      <c r="B1236" s="17" t="s">
        <v>311</v>
      </c>
      <c r="C1236" s="17" t="s">
        <v>301</v>
      </c>
      <c r="D1236" s="18" t="s">
        <v>1529</v>
      </c>
      <c r="E1236" s="56" t="s">
        <v>2020</v>
      </c>
      <c r="F1236" s="19"/>
      <c r="G1236" s="96"/>
      <c r="H1236" s="20">
        <v>40269</v>
      </c>
      <c r="I1236" s="22"/>
      <c r="J1236" s="90"/>
      <c r="K1236" s="105"/>
      <c r="L1236" s="105"/>
      <c r="M1236" s="22"/>
      <c r="N1236" s="85"/>
      <c r="O1236" s="86"/>
      <c r="P1236" s="86"/>
    </row>
    <row r="1237" spans="1:16" s="69" customFormat="1" ht="67.5">
      <c r="A1237" s="34" t="s">
        <v>1851</v>
      </c>
      <c r="B1237" s="35" t="s">
        <v>2256</v>
      </c>
      <c r="C1237" s="35" t="s">
        <v>2254</v>
      </c>
      <c r="D1237" s="36" t="s">
        <v>1529</v>
      </c>
      <c r="E1237" s="56" t="s">
        <v>2020</v>
      </c>
      <c r="F1237" s="65"/>
      <c r="G1237" s="100"/>
      <c r="H1237" s="20">
        <v>40269</v>
      </c>
      <c r="I1237" s="101"/>
      <c r="J1237" s="113"/>
      <c r="K1237" s="105"/>
      <c r="L1237" s="105"/>
      <c r="M1237" s="22"/>
      <c r="N1237" s="85"/>
      <c r="O1237" s="86"/>
      <c r="P1237" s="86"/>
    </row>
    <row r="1238" spans="1:16" s="10" customFormat="1" ht="67.5">
      <c r="A1238" s="34" t="s">
        <v>1852</v>
      </c>
      <c r="B1238" s="35" t="s">
        <v>2258</v>
      </c>
      <c r="C1238" s="35" t="s">
        <v>301</v>
      </c>
      <c r="D1238" s="36" t="s">
        <v>1529</v>
      </c>
      <c r="E1238" s="56" t="s">
        <v>2020</v>
      </c>
      <c r="F1238" s="65"/>
      <c r="G1238" s="100"/>
      <c r="H1238" s="20">
        <v>40269</v>
      </c>
      <c r="I1238" s="101"/>
      <c r="J1238" s="113"/>
      <c r="K1238" s="105"/>
      <c r="L1238" s="105"/>
      <c r="M1238" s="22"/>
      <c r="N1238" s="85"/>
      <c r="O1238" s="86"/>
      <c r="P1238" s="86"/>
    </row>
    <row r="1239" spans="1:16" s="10" customFormat="1" ht="67.5">
      <c r="A1239" s="34" t="s">
        <v>1853</v>
      </c>
      <c r="B1239" s="35" t="s">
        <v>1854</v>
      </c>
      <c r="C1239" s="35" t="s">
        <v>304</v>
      </c>
      <c r="D1239" s="36" t="s">
        <v>1529</v>
      </c>
      <c r="E1239" s="56" t="s">
        <v>2020</v>
      </c>
      <c r="F1239" s="65"/>
      <c r="G1239" s="100"/>
      <c r="H1239" s="20">
        <v>40269</v>
      </c>
      <c r="I1239" s="101"/>
      <c r="J1239" s="113"/>
      <c r="K1239" s="105"/>
      <c r="L1239" s="105"/>
      <c r="M1239" s="22"/>
      <c r="N1239" s="85"/>
      <c r="O1239" s="86"/>
      <c r="P1239" s="86"/>
    </row>
    <row r="1240" spans="1:16" s="10" customFormat="1" ht="67.5">
      <c r="A1240" s="34" t="s">
        <v>1855</v>
      </c>
      <c r="B1240" s="35" t="s">
        <v>1854</v>
      </c>
      <c r="C1240" s="35" t="s">
        <v>2254</v>
      </c>
      <c r="D1240" s="36" t="s">
        <v>1529</v>
      </c>
      <c r="E1240" s="56" t="s">
        <v>2020</v>
      </c>
      <c r="F1240" s="65"/>
      <c r="G1240" s="100"/>
      <c r="H1240" s="20">
        <v>40269</v>
      </c>
      <c r="I1240" s="101"/>
      <c r="J1240" s="113"/>
      <c r="K1240" s="105"/>
      <c r="L1240" s="105"/>
      <c r="M1240" s="22"/>
      <c r="N1240" s="85"/>
      <c r="O1240" s="86"/>
      <c r="P1240" s="86"/>
    </row>
    <row r="1241" spans="1:16" s="10" customFormat="1" ht="67.5">
      <c r="A1241" s="34" t="s">
        <v>1856</v>
      </c>
      <c r="B1241" s="35" t="s">
        <v>1857</v>
      </c>
      <c r="C1241" s="35" t="s">
        <v>301</v>
      </c>
      <c r="D1241" s="36" t="s">
        <v>1529</v>
      </c>
      <c r="E1241" s="56" t="s">
        <v>2020</v>
      </c>
      <c r="F1241" s="65"/>
      <c r="G1241" s="100"/>
      <c r="H1241" s="20">
        <v>40269</v>
      </c>
      <c r="I1241" s="101"/>
      <c r="J1241" s="113"/>
      <c r="K1241" s="105"/>
      <c r="L1241" s="105"/>
      <c r="M1241" s="22"/>
      <c r="N1241" s="85"/>
      <c r="O1241" s="86"/>
      <c r="P1241" s="86"/>
    </row>
    <row r="1242" spans="1:16" s="10" customFormat="1" ht="67.5">
      <c r="A1242" s="34" t="s">
        <v>1858</v>
      </c>
      <c r="B1242" s="35" t="s">
        <v>1857</v>
      </c>
      <c r="C1242" s="35" t="s">
        <v>2250</v>
      </c>
      <c r="D1242" s="36" t="s">
        <v>1529</v>
      </c>
      <c r="E1242" s="56" t="s">
        <v>2020</v>
      </c>
      <c r="F1242" s="65"/>
      <c r="G1242" s="100"/>
      <c r="H1242" s="20">
        <v>40269</v>
      </c>
      <c r="I1242" s="101"/>
      <c r="J1242" s="113"/>
      <c r="K1242" s="105"/>
      <c r="L1242" s="105"/>
      <c r="M1242" s="22"/>
      <c r="N1242" s="85"/>
      <c r="O1242" s="86"/>
      <c r="P1242" s="86"/>
    </row>
    <row r="1243" spans="1:16" s="87" customFormat="1" ht="67.5">
      <c r="A1243" s="16" t="s">
        <v>302</v>
      </c>
      <c r="B1243" s="17" t="s">
        <v>303</v>
      </c>
      <c r="C1243" s="17" t="s">
        <v>304</v>
      </c>
      <c r="D1243" s="18" t="s">
        <v>1529</v>
      </c>
      <c r="E1243" s="56" t="s">
        <v>2020</v>
      </c>
      <c r="F1243" s="19"/>
      <c r="G1243" s="96"/>
      <c r="H1243" s="20">
        <v>40269</v>
      </c>
      <c r="I1243" s="22"/>
      <c r="J1243" s="90"/>
      <c r="K1243" s="105"/>
      <c r="L1243" s="105"/>
      <c r="M1243" s="22"/>
      <c r="N1243" s="85"/>
      <c r="O1243" s="86"/>
      <c r="P1243" s="86"/>
    </row>
    <row r="1244" spans="1:16" s="87" customFormat="1" ht="67.5">
      <c r="A1244" s="16" t="s">
        <v>299</v>
      </c>
      <c r="B1244" s="17" t="s">
        <v>300</v>
      </c>
      <c r="C1244" s="17" t="s">
        <v>301</v>
      </c>
      <c r="D1244" s="18" t="s">
        <v>1529</v>
      </c>
      <c r="E1244" s="56" t="s">
        <v>2020</v>
      </c>
      <c r="F1244" s="19"/>
      <c r="G1244" s="96"/>
      <c r="H1244" s="20">
        <v>40269</v>
      </c>
      <c r="I1244" s="22"/>
      <c r="J1244" s="90"/>
      <c r="K1244" s="105"/>
      <c r="L1244" s="105"/>
      <c r="M1244" s="22"/>
      <c r="N1244" s="85"/>
      <c r="O1244" s="86"/>
      <c r="P1244" s="86"/>
    </row>
    <row r="1245" spans="1:16" s="10" customFormat="1" ht="33.75">
      <c r="A1245" s="11" t="s">
        <v>1433</v>
      </c>
      <c r="B1245" s="12" t="s">
        <v>1434</v>
      </c>
      <c r="C1245" s="31" t="s">
        <v>885</v>
      </c>
      <c r="D1245" s="32" t="s">
        <v>1529</v>
      </c>
      <c r="E1245" s="58" t="s">
        <v>2367</v>
      </c>
      <c r="F1245" s="13">
        <v>71.38</v>
      </c>
      <c r="G1245" s="95"/>
      <c r="H1245" s="33">
        <v>40269</v>
      </c>
      <c r="I1245" s="58" t="s">
        <v>2367</v>
      </c>
      <c r="J1245" s="13">
        <v>91.3</v>
      </c>
      <c r="K1245" s="103">
        <v>84.91296000000001</v>
      </c>
      <c r="L1245" s="103">
        <v>84.91296000000001</v>
      </c>
      <c r="M1245" s="58" t="s">
        <v>2367</v>
      </c>
      <c r="N1245" s="14">
        <f>J1245-F1245</f>
        <v>19.92</v>
      </c>
      <c r="O1245" s="15">
        <f>K1245-F1245</f>
        <v>13.532960000000017</v>
      </c>
      <c r="P1245" s="15">
        <f>L1245-F1245</f>
        <v>13.532960000000017</v>
      </c>
    </row>
    <row r="1246" spans="1:16" s="10" customFormat="1" ht="45">
      <c r="A1246" s="30" t="s">
        <v>1435</v>
      </c>
      <c r="B1246" s="31" t="s">
        <v>1434</v>
      </c>
      <c r="C1246" s="31" t="s">
        <v>1436</v>
      </c>
      <c r="D1246" s="32" t="s">
        <v>1529</v>
      </c>
      <c r="E1246" s="58" t="s">
        <v>2367</v>
      </c>
      <c r="F1246" s="26">
        <v>237.94</v>
      </c>
      <c r="G1246" s="95"/>
      <c r="H1246" s="33">
        <v>40269</v>
      </c>
      <c r="I1246" s="58" t="s">
        <v>2367</v>
      </c>
      <c r="J1246" s="67" t="s">
        <v>2989</v>
      </c>
      <c r="K1246" s="105" t="s">
        <v>1643</v>
      </c>
      <c r="L1246" s="105" t="s">
        <v>1643</v>
      </c>
      <c r="M1246" s="58"/>
      <c r="N1246" s="14"/>
      <c r="O1246" s="15"/>
      <c r="P1246" s="15"/>
    </row>
    <row r="1247" spans="1:16" s="64" customFormat="1" ht="33.75">
      <c r="A1247" s="11" t="s">
        <v>1437</v>
      </c>
      <c r="B1247" s="12" t="s">
        <v>1438</v>
      </c>
      <c r="C1247" s="31" t="s">
        <v>1560</v>
      </c>
      <c r="D1247" s="32" t="s">
        <v>1529</v>
      </c>
      <c r="E1247" s="58" t="s">
        <v>2367</v>
      </c>
      <c r="F1247" s="13">
        <v>95.18</v>
      </c>
      <c r="G1247" s="95"/>
      <c r="H1247" s="33">
        <v>40269</v>
      </c>
      <c r="I1247" s="58" t="s">
        <v>2367</v>
      </c>
      <c r="J1247" s="13">
        <v>121.49</v>
      </c>
      <c r="K1247" s="103">
        <v>104.54560914285716</v>
      </c>
      <c r="L1247" s="103">
        <v>115.82032000000001</v>
      </c>
      <c r="M1247" s="58" t="s">
        <v>2367</v>
      </c>
      <c r="N1247" s="14">
        <f>J1247-F1247</f>
        <v>26.309999999999988</v>
      </c>
      <c r="O1247" s="15">
        <f>K1247-F1247</f>
        <v>9.365609142857153</v>
      </c>
      <c r="P1247" s="15">
        <f>L1247-F1247</f>
        <v>20.640320000000003</v>
      </c>
    </row>
    <row r="1248" spans="1:16" s="64" customFormat="1" ht="33.75">
      <c r="A1248" s="30" t="s">
        <v>1439</v>
      </c>
      <c r="B1248" s="31" t="s">
        <v>1438</v>
      </c>
      <c r="C1248" s="31" t="s">
        <v>1514</v>
      </c>
      <c r="D1248" s="32" t="s">
        <v>1529</v>
      </c>
      <c r="E1248" s="58" t="s">
        <v>2367</v>
      </c>
      <c r="F1248" s="26">
        <v>317.25</v>
      </c>
      <c r="G1248" s="95"/>
      <c r="H1248" s="33">
        <v>40269</v>
      </c>
      <c r="I1248" s="58" t="s">
        <v>2367</v>
      </c>
      <c r="J1248" s="26">
        <v>404.23</v>
      </c>
      <c r="K1248" s="105" t="s">
        <v>1643</v>
      </c>
      <c r="L1248" s="105" t="s">
        <v>1643</v>
      </c>
      <c r="M1248" s="58"/>
      <c r="N1248" s="14"/>
      <c r="O1248" s="15"/>
      <c r="P1248" s="15"/>
    </row>
    <row r="1249" spans="1:16" s="69" customFormat="1" ht="45">
      <c r="A1249" s="16" t="s">
        <v>851</v>
      </c>
      <c r="B1249" s="17" t="s">
        <v>846</v>
      </c>
      <c r="C1249" s="17" t="s">
        <v>852</v>
      </c>
      <c r="D1249" s="18" t="s">
        <v>1527</v>
      </c>
      <c r="E1249" s="56" t="s">
        <v>2019</v>
      </c>
      <c r="F1249" s="19"/>
      <c r="G1249" s="96"/>
      <c r="H1249" s="20">
        <v>40087</v>
      </c>
      <c r="I1249" s="22"/>
      <c r="J1249" s="21"/>
      <c r="K1249" s="105"/>
      <c r="L1249" s="105"/>
      <c r="M1249" s="22"/>
      <c r="N1249" s="85"/>
      <c r="O1249" s="86"/>
      <c r="P1249" s="86"/>
    </row>
    <row r="1250" spans="1:16" s="64" customFormat="1" ht="45">
      <c r="A1250" s="11" t="s">
        <v>849</v>
      </c>
      <c r="B1250" s="12" t="s">
        <v>845</v>
      </c>
      <c r="C1250" s="31" t="s">
        <v>850</v>
      </c>
      <c r="D1250" s="32" t="s">
        <v>1527</v>
      </c>
      <c r="E1250" s="58">
        <v>55.73</v>
      </c>
      <c r="F1250" s="13">
        <v>61.3</v>
      </c>
      <c r="G1250" s="95" t="s">
        <v>1557</v>
      </c>
      <c r="H1250" s="33">
        <v>40087</v>
      </c>
      <c r="I1250" s="29">
        <v>108.03</v>
      </c>
      <c r="J1250" s="14">
        <v>115.95</v>
      </c>
      <c r="K1250" s="103">
        <v>107.83168000000002</v>
      </c>
      <c r="L1250" s="103">
        <v>107.83168000000002</v>
      </c>
      <c r="M1250" s="29">
        <f>I1250-E1250</f>
        <v>52.300000000000004</v>
      </c>
      <c r="N1250" s="14">
        <f>J1250-F1250</f>
        <v>54.650000000000006</v>
      </c>
      <c r="O1250" s="15">
        <f>K1250-F1250</f>
        <v>46.53168000000002</v>
      </c>
      <c r="P1250" s="15">
        <f>L1250-F1250</f>
        <v>46.53168000000002</v>
      </c>
    </row>
    <row r="1251" spans="1:16" s="69" customFormat="1" ht="45">
      <c r="A1251" s="30" t="s">
        <v>413</v>
      </c>
      <c r="B1251" s="80" t="s">
        <v>434</v>
      </c>
      <c r="C1251" s="31" t="s">
        <v>447</v>
      </c>
      <c r="D1251" s="32" t="s">
        <v>925</v>
      </c>
      <c r="E1251" s="99" t="s">
        <v>2367</v>
      </c>
      <c r="F1251" s="67">
        <v>9372</v>
      </c>
      <c r="G1251" s="95" t="s">
        <v>1557</v>
      </c>
      <c r="H1251" s="33">
        <v>40299</v>
      </c>
      <c r="I1251" s="78"/>
      <c r="J1251" s="26">
        <v>7029</v>
      </c>
      <c r="K1251" s="105" t="s">
        <v>1643</v>
      </c>
      <c r="L1251" s="105" t="s">
        <v>1643</v>
      </c>
      <c r="M1251" s="58"/>
      <c r="N1251" s="14"/>
      <c r="O1251" s="15"/>
      <c r="P1251" s="15"/>
    </row>
    <row r="1252" spans="1:16" s="69" customFormat="1" ht="45">
      <c r="A1252" s="30" t="s">
        <v>414</v>
      </c>
      <c r="B1252" s="80" t="s">
        <v>435</v>
      </c>
      <c r="C1252" s="31" t="s">
        <v>444</v>
      </c>
      <c r="D1252" s="32" t="s">
        <v>925</v>
      </c>
      <c r="E1252" s="99" t="s">
        <v>2367</v>
      </c>
      <c r="F1252" s="67">
        <v>14995.2</v>
      </c>
      <c r="G1252" s="95" t="s">
        <v>1557</v>
      </c>
      <c r="H1252" s="33">
        <v>40299</v>
      </c>
      <c r="I1252" s="78"/>
      <c r="J1252" s="26">
        <v>10719.1</v>
      </c>
      <c r="K1252" s="105" t="s">
        <v>1643</v>
      </c>
      <c r="L1252" s="105" t="s">
        <v>1643</v>
      </c>
      <c r="M1252" s="58"/>
      <c r="N1252" s="14"/>
      <c r="O1252" s="15"/>
      <c r="P1252" s="15"/>
    </row>
    <row r="1253" spans="1:16" s="64" customFormat="1" ht="33.75">
      <c r="A1253" s="30" t="s">
        <v>819</v>
      </c>
      <c r="B1253" s="31" t="s">
        <v>770</v>
      </c>
      <c r="C1253" s="31" t="s">
        <v>820</v>
      </c>
      <c r="D1253" s="32" t="s">
        <v>1542</v>
      </c>
      <c r="E1253" s="58">
        <v>92.61</v>
      </c>
      <c r="F1253" s="26">
        <v>90.72</v>
      </c>
      <c r="G1253" s="95"/>
      <c r="H1253" s="33" t="s">
        <v>2521</v>
      </c>
      <c r="I1253" s="29">
        <v>201.42</v>
      </c>
      <c r="J1253" s="28">
        <v>354.84</v>
      </c>
      <c r="K1253" s="105" t="s">
        <v>1643</v>
      </c>
      <c r="L1253" s="105" t="s">
        <v>1643</v>
      </c>
      <c r="M1253" s="29"/>
      <c r="N1253" s="14"/>
      <c r="O1253" s="15"/>
      <c r="P1253" s="15"/>
    </row>
    <row r="1254" spans="1:16" s="64" customFormat="1" ht="33.75">
      <c r="A1254" s="30" t="s">
        <v>769</v>
      </c>
      <c r="B1254" s="31" t="s">
        <v>770</v>
      </c>
      <c r="C1254" s="31" t="s">
        <v>567</v>
      </c>
      <c r="D1254" s="32" t="s">
        <v>1542</v>
      </c>
      <c r="E1254" s="58">
        <v>30.87</v>
      </c>
      <c r="F1254" s="26">
        <v>30.24</v>
      </c>
      <c r="G1254" s="95"/>
      <c r="H1254" s="33" t="s">
        <v>2521</v>
      </c>
      <c r="I1254" s="29">
        <v>123.36</v>
      </c>
      <c r="J1254" s="28">
        <v>119.26</v>
      </c>
      <c r="K1254" s="105" t="s">
        <v>1643</v>
      </c>
      <c r="L1254" s="105" t="s">
        <v>1643</v>
      </c>
      <c r="M1254" s="29"/>
      <c r="N1254" s="14"/>
      <c r="O1254" s="15"/>
      <c r="P1254" s="15"/>
    </row>
    <row r="1255" spans="1:16" s="69" customFormat="1" ht="33.75">
      <c r="A1255" s="11" t="s">
        <v>1430</v>
      </c>
      <c r="B1255" s="12" t="s">
        <v>1431</v>
      </c>
      <c r="C1255" s="31" t="s">
        <v>774</v>
      </c>
      <c r="D1255" s="32" t="s">
        <v>1529</v>
      </c>
      <c r="E1255" s="58" t="s">
        <v>2367</v>
      </c>
      <c r="F1255" s="13">
        <v>126.87</v>
      </c>
      <c r="G1255" s="95"/>
      <c r="H1255" s="33">
        <v>40269</v>
      </c>
      <c r="I1255" s="58" t="s">
        <v>2367</v>
      </c>
      <c r="J1255" s="13">
        <v>162.81</v>
      </c>
      <c r="K1255" s="103">
        <v>148.60626814814816</v>
      </c>
      <c r="L1255" s="103">
        <v>151.41016000000002</v>
      </c>
      <c r="M1255" s="58" t="s">
        <v>2367</v>
      </c>
      <c r="N1255" s="14">
        <f>J1255-F1255</f>
        <v>35.94</v>
      </c>
      <c r="O1255" s="15">
        <f>K1255-F1255</f>
        <v>21.736268148148156</v>
      </c>
      <c r="P1255" s="15">
        <f>L1255-F1255</f>
        <v>24.540160000000014</v>
      </c>
    </row>
    <row r="1256" spans="1:16" s="10" customFormat="1" ht="56.25">
      <c r="A1256" s="11" t="s">
        <v>2296</v>
      </c>
      <c r="B1256" s="12" t="s">
        <v>2297</v>
      </c>
      <c r="C1256" s="31" t="s">
        <v>2298</v>
      </c>
      <c r="D1256" s="32" t="s">
        <v>1540</v>
      </c>
      <c r="E1256" s="58">
        <v>1818.88</v>
      </c>
      <c r="F1256" s="13">
        <v>1080.8</v>
      </c>
      <c r="G1256" s="95" t="s">
        <v>1558</v>
      </c>
      <c r="H1256" s="33">
        <v>40269</v>
      </c>
      <c r="I1256" s="29">
        <v>4874.46</v>
      </c>
      <c r="J1256" s="13">
        <v>2351.58</v>
      </c>
      <c r="K1256" s="103">
        <v>1242.1304163265306</v>
      </c>
      <c r="L1256" s="103">
        <v>1758.2841099999998</v>
      </c>
      <c r="M1256" s="29">
        <f>I1256-E1256</f>
        <v>3055.58</v>
      </c>
      <c r="N1256" s="14">
        <f>J1256-F1256</f>
        <v>1270.78</v>
      </c>
      <c r="O1256" s="15">
        <f>K1256-F1256</f>
        <v>161.33041632653067</v>
      </c>
      <c r="P1256" s="15">
        <f>L1256-F1256</f>
        <v>677.4841099999999</v>
      </c>
    </row>
    <row r="1257" spans="1:16" s="10" customFormat="1" ht="56.25">
      <c r="A1257" s="11" t="s">
        <v>2299</v>
      </c>
      <c r="B1257" s="12" t="s">
        <v>2300</v>
      </c>
      <c r="C1257" s="31" t="s">
        <v>2301</v>
      </c>
      <c r="D1257" s="32" t="s">
        <v>1540</v>
      </c>
      <c r="E1257" s="58">
        <v>1818.88</v>
      </c>
      <c r="F1257" s="13">
        <v>1278.76</v>
      </c>
      <c r="G1257" s="95" t="s">
        <v>1558</v>
      </c>
      <c r="H1257" s="33">
        <v>40269</v>
      </c>
      <c r="I1257" s="29">
        <v>6984.71</v>
      </c>
      <c r="J1257" s="13">
        <v>2658.73</v>
      </c>
      <c r="K1257" s="103">
        <v>1419.0697675</v>
      </c>
      <c r="L1257" s="103">
        <v>1830.2016700000001</v>
      </c>
      <c r="M1257" s="29">
        <f>I1257-E1257</f>
        <v>5165.83</v>
      </c>
      <c r="N1257" s="14">
        <f>J1257-F1257</f>
        <v>1379.97</v>
      </c>
      <c r="O1257" s="15">
        <f>K1257-F1257</f>
        <v>140.3097674999999</v>
      </c>
      <c r="P1257" s="15">
        <f>L1257-F1257</f>
        <v>551.4416700000002</v>
      </c>
    </row>
    <row r="1258" spans="1:16" s="69" customFormat="1" ht="56.25">
      <c r="A1258" s="11" t="s">
        <v>2302</v>
      </c>
      <c r="B1258" s="12" t="s">
        <v>2303</v>
      </c>
      <c r="C1258" s="31" t="s">
        <v>2304</v>
      </c>
      <c r="D1258" s="32" t="s">
        <v>1540</v>
      </c>
      <c r="E1258" s="58">
        <v>238.28</v>
      </c>
      <c r="F1258" s="13">
        <v>135.1</v>
      </c>
      <c r="G1258" s="95" t="s">
        <v>1558</v>
      </c>
      <c r="H1258" s="33">
        <v>40269</v>
      </c>
      <c r="I1258" s="29">
        <v>777.92</v>
      </c>
      <c r="J1258" s="13">
        <v>326.36</v>
      </c>
      <c r="K1258" s="103">
        <v>114.24966630149844</v>
      </c>
      <c r="L1258" s="103">
        <v>239.90780000000004</v>
      </c>
      <c r="M1258" s="29">
        <f>I1258-E1258</f>
        <v>539.64</v>
      </c>
      <c r="N1258" s="14">
        <f>J1258-F1258</f>
        <v>191.26000000000002</v>
      </c>
      <c r="O1258" s="15">
        <v>0</v>
      </c>
      <c r="P1258" s="15">
        <f>L1258-F1258</f>
        <v>104.80780000000004</v>
      </c>
    </row>
    <row r="1259" spans="1:16" s="10" customFormat="1" ht="45">
      <c r="A1259" s="30" t="s">
        <v>1432</v>
      </c>
      <c r="B1259" s="31" t="s">
        <v>1431</v>
      </c>
      <c r="C1259" s="31" t="s">
        <v>764</v>
      </c>
      <c r="D1259" s="32" t="s">
        <v>1529</v>
      </c>
      <c r="E1259" s="58" t="s">
        <v>2367</v>
      </c>
      <c r="F1259" s="26">
        <v>422.89</v>
      </c>
      <c r="G1259" s="95"/>
      <c r="H1259" s="33">
        <v>40269</v>
      </c>
      <c r="I1259" s="58" t="s">
        <v>2367</v>
      </c>
      <c r="J1259" s="67" t="s">
        <v>2989</v>
      </c>
      <c r="K1259" s="105" t="s">
        <v>1643</v>
      </c>
      <c r="L1259" s="105" t="s">
        <v>1643</v>
      </c>
      <c r="M1259" s="58"/>
      <c r="N1259" s="14"/>
      <c r="O1259" s="15"/>
      <c r="P1259" s="15"/>
    </row>
    <row r="1260" spans="1:16" s="10" customFormat="1" ht="33.75">
      <c r="A1260" s="11" t="s">
        <v>1393</v>
      </c>
      <c r="B1260" s="12" t="s">
        <v>1394</v>
      </c>
      <c r="C1260" s="31" t="s">
        <v>1395</v>
      </c>
      <c r="D1260" s="32" t="s">
        <v>1529</v>
      </c>
      <c r="E1260" s="58" t="s">
        <v>2367</v>
      </c>
      <c r="F1260" s="13">
        <v>126.87</v>
      </c>
      <c r="G1260" s="95"/>
      <c r="H1260" s="33">
        <v>40269</v>
      </c>
      <c r="I1260" s="58" t="s">
        <v>2367</v>
      </c>
      <c r="J1260" s="14">
        <v>345.45</v>
      </c>
      <c r="K1260" s="103">
        <v>141.41169386666667</v>
      </c>
      <c r="L1260" s="103">
        <v>169.00312000000002</v>
      </c>
      <c r="M1260" s="58" t="s">
        <v>2367</v>
      </c>
      <c r="N1260" s="14">
        <f>J1260-F1260</f>
        <v>218.57999999999998</v>
      </c>
      <c r="O1260" s="15">
        <f>K1260-F1260</f>
        <v>14.541693866666662</v>
      </c>
      <c r="P1260" s="15">
        <f>L1260-F1260</f>
        <v>42.13312000000002</v>
      </c>
    </row>
    <row r="1261" spans="1:16" s="87" customFormat="1" ht="33.75">
      <c r="A1261" s="30" t="s">
        <v>370</v>
      </c>
      <c r="B1261" s="80" t="s">
        <v>2709</v>
      </c>
      <c r="C1261" s="31" t="s">
        <v>1349</v>
      </c>
      <c r="D1261" s="32" t="s">
        <v>1529</v>
      </c>
      <c r="E1261" s="99">
        <v>28</v>
      </c>
      <c r="F1261" s="67">
        <v>39.48</v>
      </c>
      <c r="G1261" s="95"/>
      <c r="H1261" s="33">
        <v>40299</v>
      </c>
      <c r="I1261" s="78">
        <v>189.21</v>
      </c>
      <c r="J1261" s="26">
        <v>203.46</v>
      </c>
      <c r="K1261" s="105" t="s">
        <v>1643</v>
      </c>
      <c r="L1261" s="105" t="s">
        <v>1643</v>
      </c>
      <c r="M1261" s="29"/>
      <c r="N1261" s="14"/>
      <c r="O1261" s="15"/>
      <c r="P1261" s="15"/>
    </row>
    <row r="1262" spans="1:16" s="69" customFormat="1" ht="67.5">
      <c r="A1262" s="16" t="s">
        <v>834</v>
      </c>
      <c r="B1262" s="17" t="s">
        <v>835</v>
      </c>
      <c r="C1262" s="17" t="s">
        <v>774</v>
      </c>
      <c r="D1262" s="18" t="s">
        <v>1542</v>
      </c>
      <c r="E1262" s="56" t="s">
        <v>2020</v>
      </c>
      <c r="F1262" s="19"/>
      <c r="G1262" s="96"/>
      <c r="H1262" s="20">
        <v>40179</v>
      </c>
      <c r="I1262" s="22"/>
      <c r="J1262" s="21"/>
      <c r="K1262" s="105"/>
      <c r="L1262" s="105"/>
      <c r="M1262" s="22"/>
      <c r="N1262" s="85"/>
      <c r="O1262" s="86"/>
      <c r="P1262" s="86"/>
    </row>
    <row r="1263" spans="1:16" s="10" customFormat="1" ht="67.5">
      <c r="A1263" s="16" t="s">
        <v>836</v>
      </c>
      <c r="B1263" s="17" t="s">
        <v>835</v>
      </c>
      <c r="C1263" s="17" t="s">
        <v>580</v>
      </c>
      <c r="D1263" s="18" t="s">
        <v>1542</v>
      </c>
      <c r="E1263" s="56" t="s">
        <v>2020</v>
      </c>
      <c r="F1263" s="19"/>
      <c r="G1263" s="96"/>
      <c r="H1263" s="20">
        <v>40179</v>
      </c>
      <c r="I1263" s="22"/>
      <c r="J1263" s="21"/>
      <c r="K1263" s="105"/>
      <c r="L1263" s="105"/>
      <c r="M1263" s="22"/>
      <c r="N1263" s="85"/>
      <c r="O1263" s="86"/>
      <c r="P1263" s="86"/>
    </row>
    <row r="1264" spans="1:16" s="10" customFormat="1" ht="33.75">
      <c r="A1264" s="30" t="s">
        <v>910</v>
      </c>
      <c r="B1264" s="31" t="s">
        <v>911</v>
      </c>
      <c r="C1264" s="31" t="s">
        <v>904</v>
      </c>
      <c r="D1264" s="32" t="s">
        <v>1538</v>
      </c>
      <c r="E1264" s="58">
        <v>400.62</v>
      </c>
      <c r="F1264" s="26">
        <v>303.32</v>
      </c>
      <c r="G1264" s="95"/>
      <c r="H1264" s="33">
        <v>40087</v>
      </c>
      <c r="I1264" s="29">
        <v>419.29</v>
      </c>
      <c r="J1264" s="28">
        <v>290.08</v>
      </c>
      <c r="K1264" s="105" t="s">
        <v>1643</v>
      </c>
      <c r="L1264" s="105" t="s">
        <v>1643</v>
      </c>
      <c r="M1264" s="29"/>
      <c r="N1264" s="14"/>
      <c r="O1264" s="15"/>
      <c r="P1264" s="15"/>
    </row>
    <row r="1265" spans="1:16" s="10" customFormat="1" ht="12.75">
      <c r="A1265" s="11" t="s">
        <v>912</v>
      </c>
      <c r="B1265" s="12" t="s">
        <v>909</v>
      </c>
      <c r="C1265" s="31" t="s">
        <v>904</v>
      </c>
      <c r="D1265" s="32" t="s">
        <v>1538</v>
      </c>
      <c r="E1265" s="58">
        <v>400.62</v>
      </c>
      <c r="F1265" s="13">
        <v>404.41</v>
      </c>
      <c r="G1265" s="95"/>
      <c r="H1265" s="33">
        <v>40087</v>
      </c>
      <c r="I1265" s="29">
        <v>699.05</v>
      </c>
      <c r="J1265" s="14">
        <v>431.88</v>
      </c>
      <c r="K1265" s="103">
        <v>399.31713658234855</v>
      </c>
      <c r="L1265" s="103">
        <v>431.88266000000004</v>
      </c>
      <c r="M1265" s="29">
        <f aca="true" t="shared" si="100" ref="M1265:N1270">I1265-E1265</f>
        <v>298.42999999999995</v>
      </c>
      <c r="N1265" s="14">
        <f t="shared" si="100"/>
        <v>27.46999999999997</v>
      </c>
      <c r="O1265" s="15">
        <v>0</v>
      </c>
      <c r="P1265" s="15">
        <f>L1265-F1265</f>
        <v>27.47266000000002</v>
      </c>
    </row>
    <row r="1266" spans="1:16" s="10" customFormat="1" ht="12.75">
      <c r="A1266" s="11" t="s">
        <v>908</v>
      </c>
      <c r="B1266" s="12" t="s">
        <v>909</v>
      </c>
      <c r="C1266" s="31" t="s">
        <v>904</v>
      </c>
      <c r="D1266" s="32" t="s">
        <v>1538</v>
      </c>
      <c r="E1266" s="58">
        <v>400.62</v>
      </c>
      <c r="F1266" s="13">
        <v>404.41</v>
      </c>
      <c r="G1266" s="95"/>
      <c r="H1266" s="33">
        <v>40087</v>
      </c>
      <c r="I1266" s="29">
        <v>699.05</v>
      </c>
      <c r="J1266" s="14">
        <v>431.88</v>
      </c>
      <c r="K1266" s="103">
        <v>201.81356043487628</v>
      </c>
      <c r="L1266" s="103">
        <v>201.81356043487628</v>
      </c>
      <c r="M1266" s="29">
        <f t="shared" si="100"/>
        <v>298.42999999999995</v>
      </c>
      <c r="N1266" s="14">
        <f t="shared" si="100"/>
        <v>27.46999999999997</v>
      </c>
      <c r="O1266" s="15">
        <v>0</v>
      </c>
      <c r="P1266" s="15">
        <v>0</v>
      </c>
    </row>
    <row r="1267" spans="1:16" s="64" customFormat="1" ht="56.25">
      <c r="A1267" s="11" t="s">
        <v>340</v>
      </c>
      <c r="B1267" s="12" t="s">
        <v>341</v>
      </c>
      <c r="C1267" s="31" t="s">
        <v>321</v>
      </c>
      <c r="D1267" s="32" t="s">
        <v>1547</v>
      </c>
      <c r="E1267" s="58">
        <v>4469.8</v>
      </c>
      <c r="F1267" s="13">
        <v>2093.5</v>
      </c>
      <c r="G1267" s="95"/>
      <c r="H1267" s="33">
        <v>40269</v>
      </c>
      <c r="I1267" s="29">
        <v>5009.81</v>
      </c>
      <c r="J1267" s="14">
        <v>4535.32</v>
      </c>
      <c r="K1267" s="103">
        <v>2282.408326</v>
      </c>
      <c r="L1267" s="103">
        <v>4535.3176</v>
      </c>
      <c r="M1267" s="29">
        <f t="shared" si="100"/>
        <v>540.0100000000002</v>
      </c>
      <c r="N1267" s="14">
        <f t="shared" si="100"/>
        <v>2441.8199999999997</v>
      </c>
      <c r="O1267" s="15">
        <f>K1267-F1267</f>
        <v>188.90832600000022</v>
      </c>
      <c r="P1267" s="15">
        <f>L1267-F1267</f>
        <v>2441.8176000000003</v>
      </c>
    </row>
    <row r="1268" spans="1:16" s="69" customFormat="1" ht="56.25">
      <c r="A1268" s="11" t="s">
        <v>342</v>
      </c>
      <c r="B1268" s="12" t="s">
        <v>343</v>
      </c>
      <c r="C1268" s="31" t="s">
        <v>344</v>
      </c>
      <c r="D1268" s="32" t="s">
        <v>1547</v>
      </c>
      <c r="E1268" s="58">
        <v>4469.8</v>
      </c>
      <c r="F1268" s="13">
        <v>2093.5</v>
      </c>
      <c r="G1268" s="95"/>
      <c r="H1268" s="33">
        <v>40269</v>
      </c>
      <c r="I1268" s="29">
        <v>5009.81</v>
      </c>
      <c r="J1268" s="14">
        <v>4126.68</v>
      </c>
      <c r="K1268" s="103">
        <v>2064.7168387838415</v>
      </c>
      <c r="L1268" s="103">
        <v>2064.7168387838415</v>
      </c>
      <c r="M1268" s="29">
        <f t="shared" si="100"/>
        <v>540.0100000000002</v>
      </c>
      <c r="N1268" s="14">
        <f t="shared" si="100"/>
        <v>2033.1800000000003</v>
      </c>
      <c r="O1268" s="15">
        <v>0</v>
      </c>
      <c r="P1268" s="15">
        <v>0</v>
      </c>
    </row>
    <row r="1269" spans="1:16" s="69" customFormat="1" ht="56.25">
      <c r="A1269" s="11" t="s">
        <v>345</v>
      </c>
      <c r="B1269" s="12" t="s">
        <v>346</v>
      </c>
      <c r="C1269" s="31" t="s">
        <v>326</v>
      </c>
      <c r="D1269" s="32" t="s">
        <v>1547</v>
      </c>
      <c r="E1269" s="58">
        <v>1117.45</v>
      </c>
      <c r="F1269" s="13">
        <v>1001.73</v>
      </c>
      <c r="G1269" s="95"/>
      <c r="H1269" s="33">
        <v>40269</v>
      </c>
      <c r="I1269" s="29">
        <v>1309.55</v>
      </c>
      <c r="J1269" s="14">
        <v>1291.96</v>
      </c>
      <c r="K1269" s="103">
        <v>947.8376260905753</v>
      </c>
      <c r="L1269" s="103">
        <v>1153.2796</v>
      </c>
      <c r="M1269" s="29">
        <f t="shared" si="100"/>
        <v>192.0999999999999</v>
      </c>
      <c r="N1269" s="14">
        <f t="shared" si="100"/>
        <v>290.23</v>
      </c>
      <c r="O1269" s="15">
        <v>0</v>
      </c>
      <c r="P1269" s="15">
        <f>L1269-F1269</f>
        <v>151.54960000000005</v>
      </c>
    </row>
    <row r="1270" spans="1:16" s="69" customFormat="1" ht="56.25">
      <c r="A1270" s="11" t="s">
        <v>347</v>
      </c>
      <c r="B1270" s="12" t="s">
        <v>348</v>
      </c>
      <c r="C1270" s="31" t="s">
        <v>331</v>
      </c>
      <c r="D1270" s="32" t="s">
        <v>1547</v>
      </c>
      <c r="E1270" s="58">
        <v>2234.9</v>
      </c>
      <c r="F1270" s="13">
        <v>1334.5</v>
      </c>
      <c r="G1270" s="95"/>
      <c r="H1270" s="33">
        <v>40269</v>
      </c>
      <c r="I1270" s="29">
        <v>2559.61</v>
      </c>
      <c r="J1270" s="14">
        <v>2609.03</v>
      </c>
      <c r="K1270" s="103">
        <v>1362.2673815384617</v>
      </c>
      <c r="L1270" s="103">
        <v>2078.4510999999998</v>
      </c>
      <c r="M1270" s="29">
        <f t="shared" si="100"/>
        <v>324.71000000000004</v>
      </c>
      <c r="N1270" s="14">
        <f t="shared" si="100"/>
        <v>1274.5300000000002</v>
      </c>
      <c r="O1270" s="15">
        <f>K1270-F1270</f>
        <v>27.767381538461677</v>
      </c>
      <c r="P1270" s="15">
        <f>L1270-F1270</f>
        <v>743.9510999999998</v>
      </c>
    </row>
    <row r="1271" spans="1:16" s="2" customFormat="1" ht="23.25">
      <c r="A1271" s="16" t="s">
        <v>920</v>
      </c>
      <c r="B1271" s="17" t="s">
        <v>921</v>
      </c>
      <c r="C1271" s="17" t="s">
        <v>922</v>
      </c>
      <c r="D1271" s="18" t="s">
        <v>1538</v>
      </c>
      <c r="E1271" s="56" t="s">
        <v>2019</v>
      </c>
      <c r="F1271" s="19"/>
      <c r="G1271" s="96"/>
      <c r="H1271" s="20">
        <v>40148</v>
      </c>
      <c r="I1271" s="22"/>
      <c r="J1271" s="21"/>
      <c r="K1271" s="105"/>
      <c r="L1271" s="105"/>
      <c r="M1271" s="22"/>
      <c r="N1271" s="85"/>
      <c r="O1271" s="86"/>
      <c r="P1271" s="86"/>
    </row>
    <row r="1272" spans="1:16" s="2" customFormat="1" ht="23.25">
      <c r="A1272" s="16" t="s">
        <v>928</v>
      </c>
      <c r="B1272" s="17" t="s">
        <v>921</v>
      </c>
      <c r="C1272" s="17" t="s">
        <v>922</v>
      </c>
      <c r="D1272" s="18" t="s">
        <v>1538</v>
      </c>
      <c r="E1272" s="56" t="s">
        <v>2019</v>
      </c>
      <c r="F1272" s="19"/>
      <c r="G1272" s="96"/>
      <c r="H1272" s="20">
        <v>40148</v>
      </c>
      <c r="I1272" s="22"/>
      <c r="J1272" s="21"/>
      <c r="K1272" s="105"/>
      <c r="L1272" s="105"/>
      <c r="M1272" s="22"/>
      <c r="N1272" s="85"/>
      <c r="O1272" s="86"/>
      <c r="P1272" s="86"/>
    </row>
    <row r="1273" spans="1:16" s="2" customFormat="1" ht="12.75">
      <c r="A1273" s="11" t="s">
        <v>927</v>
      </c>
      <c r="B1273" s="12" t="s">
        <v>921</v>
      </c>
      <c r="C1273" s="31" t="s">
        <v>922</v>
      </c>
      <c r="D1273" s="32" t="s">
        <v>1538</v>
      </c>
      <c r="E1273" s="58">
        <v>57.4</v>
      </c>
      <c r="F1273" s="13">
        <v>87.42</v>
      </c>
      <c r="G1273" s="95"/>
      <c r="H1273" s="33">
        <v>40148</v>
      </c>
      <c r="I1273" s="29">
        <v>146.5</v>
      </c>
      <c r="J1273" s="14">
        <v>94.05</v>
      </c>
      <c r="K1273" s="103">
        <v>84.33047921680595</v>
      </c>
      <c r="L1273" s="103">
        <v>157.99256000000003</v>
      </c>
      <c r="M1273" s="29">
        <f>I1273-E1273</f>
        <v>89.1</v>
      </c>
      <c r="N1273" s="14">
        <f>J1273-F1273</f>
        <v>6.6299999999999955</v>
      </c>
      <c r="O1273" s="15">
        <v>0</v>
      </c>
      <c r="P1273" s="15">
        <f>L1273-F1273</f>
        <v>70.57256000000002</v>
      </c>
    </row>
    <row r="1274" spans="1:16" s="2" customFormat="1" ht="34.5">
      <c r="A1274" s="30" t="s">
        <v>371</v>
      </c>
      <c r="B1274" s="80" t="s">
        <v>2709</v>
      </c>
      <c r="C1274" s="31" t="s">
        <v>1560</v>
      </c>
      <c r="D1274" s="32" t="s">
        <v>1529</v>
      </c>
      <c r="E1274" s="99">
        <v>30</v>
      </c>
      <c r="F1274" s="67">
        <v>42.3</v>
      </c>
      <c r="G1274" s="95"/>
      <c r="H1274" s="33">
        <v>40299</v>
      </c>
      <c r="I1274" s="78">
        <v>201.74</v>
      </c>
      <c r="J1274" s="26">
        <v>216.92</v>
      </c>
      <c r="K1274" s="105" t="s">
        <v>1643</v>
      </c>
      <c r="L1274" s="105" t="s">
        <v>1643</v>
      </c>
      <c r="M1274" s="29"/>
      <c r="N1274" s="14"/>
      <c r="O1274" s="15"/>
      <c r="P1274" s="15"/>
    </row>
    <row r="1275" spans="1:16" s="2" customFormat="1" ht="12.75">
      <c r="A1275" s="11" t="s">
        <v>1487</v>
      </c>
      <c r="B1275" s="12" t="s">
        <v>1488</v>
      </c>
      <c r="C1275" s="31" t="s">
        <v>1489</v>
      </c>
      <c r="D1275" s="32" t="s">
        <v>1541</v>
      </c>
      <c r="E1275" s="58">
        <v>553.2</v>
      </c>
      <c r="F1275" s="13">
        <v>476.4</v>
      </c>
      <c r="G1275" s="95"/>
      <c r="H1275" s="33">
        <v>40269</v>
      </c>
      <c r="I1275" s="29">
        <v>1186.29</v>
      </c>
      <c r="J1275" s="13">
        <v>791.28</v>
      </c>
      <c r="K1275" s="103">
        <v>749.206</v>
      </c>
      <c r="L1275" s="103">
        <v>791.2828000000001</v>
      </c>
      <c r="M1275" s="29">
        <f>I1275-E1275</f>
        <v>633.0899999999999</v>
      </c>
      <c r="N1275" s="14">
        <f>J1275-F1275</f>
        <v>314.88</v>
      </c>
      <c r="O1275" s="15">
        <f>K1275-F1275</f>
        <v>272.80600000000004</v>
      </c>
      <c r="P1275" s="15">
        <f>L1275-F1275</f>
        <v>314.8828000000001</v>
      </c>
    </row>
    <row r="1276" spans="1:16" s="2" customFormat="1" ht="23.25">
      <c r="A1276" s="81" t="s">
        <v>2103</v>
      </c>
      <c r="B1276" s="82" t="s">
        <v>2104</v>
      </c>
      <c r="C1276" s="82" t="s">
        <v>436</v>
      </c>
      <c r="D1276" s="18" t="s">
        <v>924</v>
      </c>
      <c r="E1276" s="56" t="s">
        <v>2019</v>
      </c>
      <c r="F1276" s="19"/>
      <c r="G1276" s="96"/>
      <c r="H1276" s="20">
        <v>40299</v>
      </c>
      <c r="I1276" s="22"/>
      <c r="J1276" s="21"/>
      <c r="K1276" s="105"/>
      <c r="L1276" s="105"/>
      <c r="M1276" s="22"/>
      <c r="N1276" s="85"/>
      <c r="O1276" s="86"/>
      <c r="P1276" s="86"/>
    </row>
    <row r="1277" spans="1:16" s="2" customFormat="1" ht="23.25">
      <c r="A1277" s="81" t="s">
        <v>2105</v>
      </c>
      <c r="B1277" s="82" t="s">
        <v>2106</v>
      </c>
      <c r="C1277" s="82" t="s">
        <v>665</v>
      </c>
      <c r="D1277" s="18" t="s">
        <v>924</v>
      </c>
      <c r="E1277" s="56" t="s">
        <v>2019</v>
      </c>
      <c r="F1277" s="19"/>
      <c r="G1277" s="96"/>
      <c r="H1277" s="20">
        <v>40299</v>
      </c>
      <c r="I1277" s="22"/>
      <c r="J1277" s="21"/>
      <c r="K1277" s="105"/>
      <c r="L1277" s="105"/>
      <c r="M1277" s="22"/>
      <c r="N1277" s="85"/>
      <c r="O1277" s="86"/>
      <c r="P1277" s="86"/>
    </row>
    <row r="1278" spans="1:16" s="2" customFormat="1" ht="57">
      <c r="A1278" s="30" t="s">
        <v>319</v>
      </c>
      <c r="B1278" s="31" t="s">
        <v>320</v>
      </c>
      <c r="C1278" s="31" t="s">
        <v>321</v>
      </c>
      <c r="D1278" s="32" t="s">
        <v>1547</v>
      </c>
      <c r="E1278" s="58" t="s">
        <v>2367</v>
      </c>
      <c r="F1278" s="26">
        <v>2093.5</v>
      </c>
      <c r="G1278" s="95"/>
      <c r="H1278" s="33">
        <v>40269</v>
      </c>
      <c r="I1278" s="29"/>
      <c r="J1278" s="28">
        <v>5057.27</v>
      </c>
      <c r="K1278" s="105" t="s">
        <v>1643</v>
      </c>
      <c r="L1278" s="105" t="s">
        <v>1643</v>
      </c>
      <c r="M1278" s="58"/>
      <c r="N1278" s="14"/>
      <c r="O1278" s="15"/>
      <c r="P1278" s="15"/>
    </row>
    <row r="1279" spans="1:16" s="2" customFormat="1" ht="57">
      <c r="A1279" s="30" t="s">
        <v>322</v>
      </c>
      <c r="B1279" s="31" t="s">
        <v>320</v>
      </c>
      <c r="C1279" s="31" t="s">
        <v>323</v>
      </c>
      <c r="D1279" s="32" t="s">
        <v>1547</v>
      </c>
      <c r="E1279" s="58" t="s">
        <v>2367</v>
      </c>
      <c r="F1279" s="26">
        <v>711.79</v>
      </c>
      <c r="G1279" s="95"/>
      <c r="H1279" s="33">
        <v>40269</v>
      </c>
      <c r="I1279" s="29"/>
      <c r="J1279" s="28">
        <v>2306.75</v>
      </c>
      <c r="K1279" s="105" t="s">
        <v>1643</v>
      </c>
      <c r="L1279" s="105" t="s">
        <v>1643</v>
      </c>
      <c r="M1279" s="58"/>
      <c r="N1279" s="14"/>
      <c r="O1279" s="15"/>
      <c r="P1279" s="15"/>
    </row>
    <row r="1280" spans="1:16" s="2" customFormat="1" ht="57">
      <c r="A1280" s="30" t="s">
        <v>324</v>
      </c>
      <c r="B1280" s="31" t="s">
        <v>325</v>
      </c>
      <c r="C1280" s="31" t="s">
        <v>326</v>
      </c>
      <c r="D1280" s="32" t="s">
        <v>1547</v>
      </c>
      <c r="E1280" s="58" t="s">
        <v>2367</v>
      </c>
      <c r="F1280" s="26">
        <v>1001.73</v>
      </c>
      <c r="G1280" s="95"/>
      <c r="H1280" s="33">
        <v>40269</v>
      </c>
      <c r="I1280" s="29"/>
      <c r="J1280" s="28">
        <v>1340.79</v>
      </c>
      <c r="K1280" s="105" t="s">
        <v>1643</v>
      </c>
      <c r="L1280" s="105" t="s">
        <v>1643</v>
      </c>
      <c r="M1280" s="58"/>
      <c r="N1280" s="14"/>
      <c r="O1280" s="15"/>
      <c r="P1280" s="15"/>
    </row>
    <row r="1281" spans="1:16" s="2" customFormat="1" ht="57">
      <c r="A1281" s="30" t="s">
        <v>327</v>
      </c>
      <c r="B1281" s="31" t="s">
        <v>325</v>
      </c>
      <c r="C1281" s="31" t="s">
        <v>328</v>
      </c>
      <c r="D1281" s="32" t="s">
        <v>1547</v>
      </c>
      <c r="E1281" s="58" t="s">
        <v>2367</v>
      </c>
      <c r="F1281" s="26">
        <v>400.69</v>
      </c>
      <c r="G1281" s="95"/>
      <c r="H1281" s="33">
        <v>40269</v>
      </c>
      <c r="I1281" s="29"/>
      <c r="J1281" s="28">
        <v>621.44</v>
      </c>
      <c r="K1281" s="105" t="s">
        <v>1643</v>
      </c>
      <c r="L1281" s="105" t="s">
        <v>1643</v>
      </c>
      <c r="M1281" s="58"/>
      <c r="N1281" s="14"/>
      <c r="O1281" s="15"/>
      <c r="P1281" s="15"/>
    </row>
    <row r="1282" spans="1:16" s="2" customFormat="1" ht="57">
      <c r="A1282" s="30" t="s">
        <v>329</v>
      </c>
      <c r="B1282" s="31" t="s">
        <v>330</v>
      </c>
      <c r="C1282" s="31" t="s">
        <v>331</v>
      </c>
      <c r="D1282" s="32" t="s">
        <v>1547</v>
      </c>
      <c r="E1282" s="58" t="s">
        <v>2367</v>
      </c>
      <c r="F1282" s="26">
        <v>1334.5</v>
      </c>
      <c r="G1282" s="95"/>
      <c r="H1282" s="33">
        <v>40269</v>
      </c>
      <c r="I1282" s="29"/>
      <c r="J1282" s="28">
        <v>2596.43</v>
      </c>
      <c r="K1282" s="105" t="s">
        <v>1643</v>
      </c>
      <c r="L1282" s="105" t="s">
        <v>1643</v>
      </c>
      <c r="M1282" s="58"/>
      <c r="N1282" s="14"/>
      <c r="O1282" s="15"/>
      <c r="P1282" s="15"/>
    </row>
    <row r="1283" spans="1:16" s="2" customFormat="1" ht="57">
      <c r="A1283" s="30" t="s">
        <v>332</v>
      </c>
      <c r="B1283" s="31" t="s">
        <v>330</v>
      </c>
      <c r="C1283" s="31" t="s">
        <v>333</v>
      </c>
      <c r="D1283" s="32" t="s">
        <v>1547</v>
      </c>
      <c r="E1283" s="58" t="s">
        <v>2367</v>
      </c>
      <c r="F1283" s="26">
        <v>800.7</v>
      </c>
      <c r="G1283" s="95"/>
      <c r="H1283" s="33">
        <v>40269</v>
      </c>
      <c r="I1283" s="29"/>
      <c r="J1283" s="28">
        <v>1752.44</v>
      </c>
      <c r="K1283" s="105" t="s">
        <v>1643</v>
      </c>
      <c r="L1283" s="105" t="s">
        <v>1643</v>
      </c>
      <c r="M1283" s="58"/>
      <c r="N1283" s="14"/>
      <c r="O1283" s="15"/>
      <c r="P1283" s="15"/>
    </row>
    <row r="1284" spans="1:16" s="2" customFormat="1" ht="23.25">
      <c r="A1284" s="11" t="s">
        <v>2956</v>
      </c>
      <c r="B1284" s="12" t="s">
        <v>2957</v>
      </c>
      <c r="C1284" s="31" t="s">
        <v>2271</v>
      </c>
      <c r="D1284" s="32" t="s">
        <v>2369</v>
      </c>
      <c r="E1284" s="58">
        <v>119.28</v>
      </c>
      <c r="F1284" s="13">
        <v>117.88</v>
      </c>
      <c r="G1284" s="95"/>
      <c r="H1284" s="33">
        <v>40238</v>
      </c>
      <c r="I1284" s="29">
        <v>236.03</v>
      </c>
      <c r="J1284" s="14">
        <v>127.77</v>
      </c>
      <c r="K1284" s="103">
        <v>127.77336000000001</v>
      </c>
      <c r="L1284" s="103">
        <v>127.77336000000001</v>
      </c>
      <c r="M1284" s="29">
        <f>I1284-E1284</f>
        <v>116.75</v>
      </c>
      <c r="N1284" s="14">
        <f>J1284-F1284</f>
        <v>9.89</v>
      </c>
      <c r="O1284" s="15">
        <f>K1284-F1284</f>
        <v>9.893360000000015</v>
      </c>
      <c r="P1284" s="15">
        <f>L1284-F1284</f>
        <v>9.893360000000015</v>
      </c>
    </row>
    <row r="1285" spans="1:16" s="2" customFormat="1" ht="23.25">
      <c r="A1285" s="11" t="s">
        <v>2958</v>
      </c>
      <c r="B1285" s="12" t="s">
        <v>2959</v>
      </c>
      <c r="C1285" s="31" t="s">
        <v>2870</v>
      </c>
      <c r="D1285" s="32" t="s">
        <v>2369</v>
      </c>
      <c r="E1285" s="58">
        <v>190.96</v>
      </c>
      <c r="F1285" s="13">
        <v>157.08</v>
      </c>
      <c r="G1285" s="95"/>
      <c r="H1285" s="33">
        <v>40238</v>
      </c>
      <c r="I1285" s="29">
        <v>398.8</v>
      </c>
      <c r="J1285" s="14">
        <v>204.56</v>
      </c>
      <c r="K1285" s="103">
        <v>156.79130430000504</v>
      </c>
      <c r="L1285" s="103">
        <v>204.56304000000003</v>
      </c>
      <c r="M1285" s="29">
        <f>I1285-E1285</f>
        <v>207.84</v>
      </c>
      <c r="N1285" s="14">
        <f>J1285-F1285</f>
        <v>47.47999999999999</v>
      </c>
      <c r="O1285" s="15">
        <v>0</v>
      </c>
      <c r="P1285" s="15">
        <f>L1285-F1285</f>
        <v>47.48304000000002</v>
      </c>
    </row>
    <row r="1286" spans="1:16" s="2" customFormat="1" ht="23.25">
      <c r="A1286" s="16" t="s">
        <v>2960</v>
      </c>
      <c r="B1286" s="17" t="s">
        <v>2961</v>
      </c>
      <c r="C1286" s="17" t="s">
        <v>307</v>
      </c>
      <c r="D1286" s="18" t="s">
        <v>2369</v>
      </c>
      <c r="E1286" s="56" t="s">
        <v>2019</v>
      </c>
      <c r="F1286" s="19"/>
      <c r="G1286" s="96"/>
      <c r="H1286" s="20">
        <v>40238</v>
      </c>
      <c r="I1286" s="22"/>
      <c r="J1286" s="21"/>
      <c r="K1286" s="105"/>
      <c r="L1286" s="105"/>
      <c r="M1286" s="22"/>
      <c r="N1286" s="85"/>
      <c r="O1286" s="86"/>
      <c r="P1286" s="86"/>
    </row>
    <row r="1287" spans="1:16" s="2" customFormat="1" ht="34.5">
      <c r="A1287" s="30" t="s">
        <v>2962</v>
      </c>
      <c r="B1287" s="31" t="s">
        <v>2963</v>
      </c>
      <c r="C1287" s="31" t="s">
        <v>2271</v>
      </c>
      <c r="D1287" s="32" t="s">
        <v>2369</v>
      </c>
      <c r="E1287" s="58">
        <v>119.28</v>
      </c>
      <c r="F1287" s="26">
        <v>117.88</v>
      </c>
      <c r="G1287" s="95"/>
      <c r="H1287" s="33">
        <v>40238</v>
      </c>
      <c r="I1287" s="29">
        <v>121.59</v>
      </c>
      <c r="J1287" s="28">
        <v>134.64</v>
      </c>
      <c r="K1287" s="105" t="s">
        <v>1643</v>
      </c>
      <c r="L1287" s="105" t="s">
        <v>1643</v>
      </c>
      <c r="M1287" s="29"/>
      <c r="N1287" s="14"/>
      <c r="O1287" s="15"/>
      <c r="P1287" s="15"/>
    </row>
    <row r="1288" spans="1:16" s="2" customFormat="1" ht="34.5">
      <c r="A1288" s="30" t="s">
        <v>2964</v>
      </c>
      <c r="B1288" s="31" t="s">
        <v>2965</v>
      </c>
      <c r="C1288" s="31" t="s">
        <v>2870</v>
      </c>
      <c r="D1288" s="32" t="s">
        <v>2369</v>
      </c>
      <c r="E1288" s="58">
        <v>189.89</v>
      </c>
      <c r="F1288" s="26">
        <v>157.08</v>
      </c>
      <c r="G1288" s="95"/>
      <c r="H1288" s="33">
        <v>40238</v>
      </c>
      <c r="I1288" s="29">
        <v>189.89</v>
      </c>
      <c r="J1288" s="28">
        <v>216.92</v>
      </c>
      <c r="K1288" s="105" t="s">
        <v>1643</v>
      </c>
      <c r="L1288" s="105" t="s">
        <v>1643</v>
      </c>
      <c r="M1288" s="29"/>
      <c r="N1288" s="14"/>
      <c r="O1288" s="15"/>
      <c r="P1288" s="15"/>
    </row>
    <row r="1289" spans="1:16" s="2" customFormat="1" ht="34.5">
      <c r="A1289" s="30" t="s">
        <v>2966</v>
      </c>
      <c r="B1289" s="31" t="s">
        <v>2967</v>
      </c>
      <c r="C1289" s="31" t="s">
        <v>307</v>
      </c>
      <c r="D1289" s="32" t="s">
        <v>2369</v>
      </c>
      <c r="E1289" s="58">
        <v>259.79</v>
      </c>
      <c r="F1289" s="26">
        <v>209.72</v>
      </c>
      <c r="G1289" s="95"/>
      <c r="H1289" s="33">
        <v>40238</v>
      </c>
      <c r="I1289" s="29">
        <v>259.79</v>
      </c>
      <c r="J1289" s="28">
        <v>297.55</v>
      </c>
      <c r="K1289" s="105" t="s">
        <v>1643</v>
      </c>
      <c r="L1289" s="105" t="s">
        <v>1643</v>
      </c>
      <c r="M1289" s="29"/>
      <c r="N1289" s="14"/>
      <c r="O1289" s="15"/>
      <c r="P1289" s="15"/>
    </row>
    <row r="1290" spans="1:16" s="2" customFormat="1" ht="23.25">
      <c r="A1290" s="11" t="s">
        <v>2968</v>
      </c>
      <c r="B1290" s="12" t="s">
        <v>2969</v>
      </c>
      <c r="C1290" s="31" t="s">
        <v>1469</v>
      </c>
      <c r="D1290" s="32" t="s">
        <v>2369</v>
      </c>
      <c r="E1290" s="58">
        <v>357.84</v>
      </c>
      <c r="F1290" s="13">
        <v>353.64</v>
      </c>
      <c r="G1290" s="95"/>
      <c r="H1290" s="33">
        <v>40238</v>
      </c>
      <c r="I1290" s="29">
        <v>357.84</v>
      </c>
      <c r="J1290" s="14">
        <v>422.27</v>
      </c>
      <c r="K1290" s="103">
        <v>337.6347788147508</v>
      </c>
      <c r="L1290" s="103">
        <v>404.34900000000005</v>
      </c>
      <c r="M1290" s="29">
        <f aca="true" t="shared" si="101" ref="M1290:N1295">I1290-E1290</f>
        <v>0</v>
      </c>
      <c r="N1290" s="14">
        <f t="shared" si="101"/>
        <v>68.63</v>
      </c>
      <c r="O1290" s="15">
        <v>0</v>
      </c>
      <c r="P1290" s="15">
        <f aca="true" t="shared" si="102" ref="P1290:P1295">L1290-F1290</f>
        <v>50.70900000000006</v>
      </c>
    </row>
    <row r="1291" spans="1:16" s="2" customFormat="1" ht="23.25">
      <c r="A1291" s="11" t="s">
        <v>2970</v>
      </c>
      <c r="B1291" s="12" t="s">
        <v>2969</v>
      </c>
      <c r="C1291" s="31" t="s">
        <v>2271</v>
      </c>
      <c r="D1291" s="32" t="s">
        <v>2369</v>
      </c>
      <c r="E1291" s="58">
        <v>119.28</v>
      </c>
      <c r="F1291" s="13">
        <v>117.88</v>
      </c>
      <c r="G1291" s="95"/>
      <c r="H1291" s="33">
        <v>40238</v>
      </c>
      <c r="I1291" s="29">
        <v>119.28</v>
      </c>
      <c r="J1291" s="14">
        <v>140.86</v>
      </c>
      <c r="K1291" s="103">
        <v>110.0501730056107</v>
      </c>
      <c r="L1291" s="103">
        <v>128.0576</v>
      </c>
      <c r="M1291" s="29">
        <f t="shared" si="101"/>
        <v>0</v>
      </c>
      <c r="N1291" s="14">
        <f t="shared" si="101"/>
        <v>22.980000000000018</v>
      </c>
      <c r="O1291" s="15">
        <v>0</v>
      </c>
      <c r="P1291" s="15">
        <f t="shared" si="102"/>
        <v>10.177600000000012</v>
      </c>
    </row>
    <row r="1292" spans="1:16" s="2" customFormat="1" ht="23.25">
      <c r="A1292" s="11" t="s">
        <v>2971</v>
      </c>
      <c r="B1292" s="12" t="s">
        <v>2972</v>
      </c>
      <c r="C1292" s="31" t="s">
        <v>2973</v>
      </c>
      <c r="D1292" s="32" t="s">
        <v>2369</v>
      </c>
      <c r="E1292" s="58">
        <v>572.88</v>
      </c>
      <c r="F1292" s="13">
        <v>471.27</v>
      </c>
      <c r="G1292" s="95"/>
      <c r="H1292" s="33">
        <v>40238</v>
      </c>
      <c r="I1292" s="29">
        <v>572.88</v>
      </c>
      <c r="J1292" s="14">
        <v>659.7</v>
      </c>
      <c r="K1292" s="103">
        <v>501.9486241841571</v>
      </c>
      <c r="L1292" s="103">
        <v>625.6030000000001</v>
      </c>
      <c r="M1292" s="29">
        <f t="shared" si="101"/>
        <v>0</v>
      </c>
      <c r="N1292" s="14">
        <f t="shared" si="101"/>
        <v>188.43000000000006</v>
      </c>
      <c r="O1292" s="15">
        <f>K1292-F1292</f>
        <v>30.678624184157115</v>
      </c>
      <c r="P1292" s="15">
        <f t="shared" si="102"/>
        <v>154.33300000000008</v>
      </c>
    </row>
    <row r="1293" spans="1:16" s="2" customFormat="1" ht="23.25">
      <c r="A1293" s="11" t="s">
        <v>2974</v>
      </c>
      <c r="B1293" s="12" t="s">
        <v>2972</v>
      </c>
      <c r="C1293" s="31" t="s">
        <v>2870</v>
      </c>
      <c r="D1293" s="32" t="s">
        <v>2369</v>
      </c>
      <c r="E1293" s="58">
        <v>190.96</v>
      </c>
      <c r="F1293" s="13">
        <v>157.08</v>
      </c>
      <c r="G1293" s="95"/>
      <c r="H1293" s="33">
        <v>40238</v>
      </c>
      <c r="I1293" s="29">
        <v>190.96</v>
      </c>
      <c r="J1293" s="14">
        <v>228.89</v>
      </c>
      <c r="K1293" s="103">
        <v>154.3288046464323</v>
      </c>
      <c r="L1293" s="103">
        <v>216.26176000000004</v>
      </c>
      <c r="M1293" s="29">
        <f t="shared" si="101"/>
        <v>0</v>
      </c>
      <c r="N1293" s="14">
        <f t="shared" si="101"/>
        <v>71.80999999999997</v>
      </c>
      <c r="O1293" s="15">
        <v>0</v>
      </c>
      <c r="P1293" s="15">
        <f t="shared" si="102"/>
        <v>59.181760000000025</v>
      </c>
    </row>
    <row r="1294" spans="1:16" s="2" customFormat="1" ht="23.25">
      <c r="A1294" s="11" t="s">
        <v>2975</v>
      </c>
      <c r="B1294" s="12" t="s">
        <v>2976</v>
      </c>
      <c r="C1294" s="31" t="s">
        <v>2977</v>
      </c>
      <c r="D1294" s="32" t="s">
        <v>2369</v>
      </c>
      <c r="E1294" s="58">
        <v>787.08</v>
      </c>
      <c r="F1294" s="13">
        <v>629.16</v>
      </c>
      <c r="G1294" s="95"/>
      <c r="H1294" s="33">
        <v>40238</v>
      </c>
      <c r="I1294" s="29">
        <v>787.08</v>
      </c>
      <c r="J1294" s="14">
        <v>895.81</v>
      </c>
      <c r="K1294" s="103">
        <v>678.8573962500001</v>
      </c>
      <c r="L1294" s="103">
        <v>819.5308000000001</v>
      </c>
      <c r="M1294" s="29">
        <f t="shared" si="101"/>
        <v>0</v>
      </c>
      <c r="N1294" s="14">
        <f t="shared" si="101"/>
        <v>266.65</v>
      </c>
      <c r="O1294" s="15">
        <f>K1294-F1294</f>
        <v>49.69739625000011</v>
      </c>
      <c r="P1294" s="15">
        <f t="shared" si="102"/>
        <v>190.37080000000014</v>
      </c>
    </row>
    <row r="1295" spans="1:16" s="2" customFormat="1" ht="23.25">
      <c r="A1295" s="11" t="s">
        <v>2978</v>
      </c>
      <c r="B1295" s="12" t="s">
        <v>2976</v>
      </c>
      <c r="C1295" s="31" t="s">
        <v>307</v>
      </c>
      <c r="D1295" s="32" t="s">
        <v>2369</v>
      </c>
      <c r="E1295" s="58">
        <v>262.36</v>
      </c>
      <c r="F1295" s="13">
        <v>209.72</v>
      </c>
      <c r="G1295" s="95"/>
      <c r="H1295" s="33">
        <v>40238</v>
      </c>
      <c r="I1295" s="29">
        <v>262.36</v>
      </c>
      <c r="J1295" s="14">
        <v>313.67</v>
      </c>
      <c r="K1295" s="103">
        <v>235.96371418013862</v>
      </c>
      <c r="L1295" s="103">
        <v>285.61192</v>
      </c>
      <c r="M1295" s="29">
        <f t="shared" si="101"/>
        <v>0</v>
      </c>
      <c r="N1295" s="14">
        <f t="shared" si="101"/>
        <v>103.95000000000002</v>
      </c>
      <c r="O1295" s="15">
        <f>K1295-F1295</f>
        <v>26.243714180138625</v>
      </c>
      <c r="P1295" s="15">
        <f t="shared" si="102"/>
        <v>75.89192</v>
      </c>
    </row>
    <row r="1296" spans="1:16" s="2" customFormat="1" ht="23.25">
      <c r="A1296" s="16" t="s">
        <v>2979</v>
      </c>
      <c r="B1296" s="17" t="s">
        <v>2980</v>
      </c>
      <c r="C1296" s="17" t="s">
        <v>1327</v>
      </c>
      <c r="D1296" s="18" t="s">
        <v>2369</v>
      </c>
      <c r="E1296" s="56" t="s">
        <v>2019</v>
      </c>
      <c r="F1296" s="19"/>
      <c r="G1296" s="96"/>
      <c r="H1296" s="20">
        <v>40238</v>
      </c>
      <c r="I1296" s="22"/>
      <c r="J1296" s="21"/>
      <c r="K1296" s="105"/>
      <c r="L1296" s="105"/>
      <c r="M1296" s="22"/>
      <c r="N1296" s="85"/>
      <c r="O1296" s="86"/>
      <c r="P1296" s="86"/>
    </row>
    <row r="1297" spans="1:16" s="2" customFormat="1" ht="23.25">
      <c r="A1297" s="16" t="s">
        <v>2981</v>
      </c>
      <c r="B1297" s="17" t="s">
        <v>2980</v>
      </c>
      <c r="C1297" s="17" t="s">
        <v>2783</v>
      </c>
      <c r="D1297" s="18" t="s">
        <v>2369</v>
      </c>
      <c r="E1297" s="56" t="s">
        <v>2019</v>
      </c>
      <c r="F1297" s="19"/>
      <c r="G1297" s="96"/>
      <c r="H1297" s="20">
        <v>40238</v>
      </c>
      <c r="I1297" s="22"/>
      <c r="J1297" s="21"/>
      <c r="K1297" s="105"/>
      <c r="L1297" s="105"/>
      <c r="M1297" s="22"/>
      <c r="N1297" s="85"/>
      <c r="O1297" s="86"/>
      <c r="P1297" s="86"/>
    </row>
    <row r="1298" spans="1:16" s="2" customFormat="1" ht="34.5">
      <c r="A1298" s="23" t="s">
        <v>2731</v>
      </c>
      <c r="B1298" s="24" t="s">
        <v>2980</v>
      </c>
      <c r="C1298" s="24" t="s">
        <v>2783</v>
      </c>
      <c r="D1298" s="32" t="s">
        <v>2369</v>
      </c>
      <c r="E1298" s="58" t="s">
        <v>2367</v>
      </c>
      <c r="F1298" s="26">
        <v>336.6</v>
      </c>
      <c r="G1298" s="95"/>
      <c r="H1298" s="27">
        <v>40238</v>
      </c>
      <c r="I1298" s="29"/>
      <c r="J1298" s="28">
        <v>941.38</v>
      </c>
      <c r="K1298" s="105" t="s">
        <v>1643</v>
      </c>
      <c r="L1298" s="105" t="s">
        <v>1643</v>
      </c>
      <c r="M1298" s="58"/>
      <c r="N1298" s="14"/>
      <c r="O1298" s="15"/>
      <c r="P1298" s="15"/>
    </row>
    <row r="1299" spans="1:16" s="2" customFormat="1" ht="23.25">
      <c r="A1299" s="11" t="s">
        <v>2982</v>
      </c>
      <c r="B1299" s="12" t="s">
        <v>2983</v>
      </c>
      <c r="C1299" s="31" t="s">
        <v>2271</v>
      </c>
      <c r="D1299" s="32" t="s">
        <v>2369</v>
      </c>
      <c r="E1299" s="58">
        <v>119.28</v>
      </c>
      <c r="F1299" s="13">
        <v>117.88</v>
      </c>
      <c r="G1299" s="95"/>
      <c r="H1299" s="33">
        <v>40238</v>
      </c>
      <c r="I1299" s="29">
        <v>413.01</v>
      </c>
      <c r="J1299" s="14">
        <v>140.86</v>
      </c>
      <c r="K1299" s="103">
        <v>108.63798709964736</v>
      </c>
      <c r="L1299" s="103">
        <v>128.0576</v>
      </c>
      <c r="M1299" s="29">
        <f aca="true" t="shared" si="103" ref="M1299:N1303">I1299-E1299</f>
        <v>293.73</v>
      </c>
      <c r="N1299" s="14">
        <f t="shared" si="103"/>
        <v>22.980000000000018</v>
      </c>
      <c r="O1299" s="15">
        <v>0</v>
      </c>
      <c r="P1299" s="15">
        <f>L1299-F1299</f>
        <v>10.177600000000012</v>
      </c>
    </row>
    <row r="1300" spans="1:16" s="2" customFormat="1" ht="23.25">
      <c r="A1300" s="11" t="s">
        <v>2984</v>
      </c>
      <c r="B1300" s="12" t="s">
        <v>2985</v>
      </c>
      <c r="C1300" s="31" t="s">
        <v>2973</v>
      </c>
      <c r="D1300" s="32" t="s">
        <v>2369</v>
      </c>
      <c r="E1300" s="58">
        <v>572.88</v>
      </c>
      <c r="F1300" s="13">
        <v>471.24</v>
      </c>
      <c r="G1300" s="95"/>
      <c r="H1300" s="33">
        <v>40238</v>
      </c>
      <c r="I1300" s="29">
        <v>1888.18</v>
      </c>
      <c r="J1300" s="14">
        <v>659.72</v>
      </c>
      <c r="K1300" s="103">
        <v>562.9065487850468</v>
      </c>
      <c r="L1300" s="103">
        <v>602.8924000000001</v>
      </c>
      <c r="M1300" s="29">
        <f t="shared" si="103"/>
        <v>1315.3000000000002</v>
      </c>
      <c r="N1300" s="14">
        <f t="shared" si="103"/>
        <v>188.48000000000002</v>
      </c>
      <c r="O1300" s="15">
        <f>K1300-F1300</f>
        <v>91.66654878504676</v>
      </c>
      <c r="P1300" s="15">
        <f>L1300-F1300</f>
        <v>131.65240000000006</v>
      </c>
    </row>
    <row r="1301" spans="1:16" s="2" customFormat="1" ht="23.25">
      <c r="A1301" s="11" t="s">
        <v>2986</v>
      </c>
      <c r="B1301" s="12" t="s">
        <v>2985</v>
      </c>
      <c r="C1301" s="31" t="s">
        <v>2870</v>
      </c>
      <c r="D1301" s="32" t="s">
        <v>2369</v>
      </c>
      <c r="E1301" s="58">
        <v>190.96</v>
      </c>
      <c r="F1301" s="13">
        <v>157.08</v>
      </c>
      <c r="G1301" s="95"/>
      <c r="H1301" s="33">
        <v>40238</v>
      </c>
      <c r="I1301" s="29">
        <v>724.46</v>
      </c>
      <c r="J1301" s="14">
        <v>228.91</v>
      </c>
      <c r="K1301" s="103">
        <v>185.68056711111115</v>
      </c>
      <c r="L1301" s="103">
        <v>208.18336000000002</v>
      </c>
      <c r="M1301" s="29">
        <f t="shared" si="103"/>
        <v>533.5</v>
      </c>
      <c r="N1301" s="14">
        <f t="shared" si="103"/>
        <v>71.82999999999998</v>
      </c>
      <c r="O1301" s="15">
        <f>K1301-F1301</f>
        <v>28.600567111111133</v>
      </c>
      <c r="P1301" s="15">
        <f>L1301-F1301</f>
        <v>51.10336000000001</v>
      </c>
    </row>
    <row r="1302" spans="1:16" s="2" customFormat="1" ht="23.25">
      <c r="A1302" s="11" t="s">
        <v>2987</v>
      </c>
      <c r="B1302" s="12" t="s">
        <v>2988</v>
      </c>
      <c r="C1302" s="31" t="s">
        <v>2977</v>
      </c>
      <c r="D1302" s="32" t="s">
        <v>2369</v>
      </c>
      <c r="E1302" s="58">
        <v>787.08</v>
      </c>
      <c r="F1302" s="13">
        <v>629.16</v>
      </c>
      <c r="G1302" s="95"/>
      <c r="H1302" s="33">
        <v>40238</v>
      </c>
      <c r="I1302" s="29">
        <v>3959.58</v>
      </c>
      <c r="J1302" s="14">
        <v>895.84</v>
      </c>
      <c r="K1302" s="103">
        <v>758.7595529411765</v>
      </c>
      <c r="L1302" s="103">
        <v>763.8532</v>
      </c>
      <c r="M1302" s="29">
        <f t="shared" si="103"/>
        <v>3172.5</v>
      </c>
      <c r="N1302" s="14">
        <f t="shared" si="103"/>
        <v>266.68000000000006</v>
      </c>
      <c r="O1302" s="15">
        <f>K1302-F1302</f>
        <v>129.5995529411765</v>
      </c>
      <c r="P1302" s="15">
        <f>L1302-F1302</f>
        <v>134.69320000000005</v>
      </c>
    </row>
    <row r="1303" spans="1:16" s="2" customFormat="1" ht="23.25">
      <c r="A1303" s="11" t="s">
        <v>2990</v>
      </c>
      <c r="B1303" s="12" t="s">
        <v>2988</v>
      </c>
      <c r="C1303" s="31" t="s">
        <v>307</v>
      </c>
      <c r="D1303" s="32" t="s">
        <v>2369</v>
      </c>
      <c r="E1303" s="58">
        <v>262.36</v>
      </c>
      <c r="F1303" s="13">
        <v>209.72</v>
      </c>
      <c r="G1303" s="95"/>
      <c r="H1303" s="33">
        <v>40238</v>
      </c>
      <c r="I1303" s="29">
        <v>1370.29</v>
      </c>
      <c r="J1303" s="14">
        <v>313.7</v>
      </c>
      <c r="K1303" s="103">
        <v>241.28703145161293</v>
      </c>
      <c r="L1303" s="103">
        <v>285.62655000000007</v>
      </c>
      <c r="M1303" s="29">
        <f t="shared" si="103"/>
        <v>1107.9299999999998</v>
      </c>
      <c r="N1303" s="14">
        <f t="shared" si="103"/>
        <v>103.97999999999999</v>
      </c>
      <c r="O1303" s="15">
        <f>K1303-F1303</f>
        <v>31.567031451612934</v>
      </c>
      <c r="P1303" s="15">
        <f>L1303-F1303</f>
        <v>75.90655000000007</v>
      </c>
    </row>
    <row r="1304" spans="1:16" s="2" customFormat="1" ht="68.25">
      <c r="A1304" s="16" t="s">
        <v>11</v>
      </c>
      <c r="B1304" s="17" t="s">
        <v>1951</v>
      </c>
      <c r="C1304" s="17" t="s">
        <v>754</v>
      </c>
      <c r="D1304" s="18" t="s">
        <v>2369</v>
      </c>
      <c r="E1304" s="56" t="s">
        <v>2020</v>
      </c>
      <c r="F1304" s="19"/>
      <c r="G1304" s="96"/>
      <c r="H1304" s="20">
        <v>40238</v>
      </c>
      <c r="I1304" s="22"/>
      <c r="J1304" s="21"/>
      <c r="K1304" s="105"/>
      <c r="L1304" s="105"/>
      <c r="M1304" s="22"/>
      <c r="N1304" s="85"/>
      <c r="O1304" s="86"/>
      <c r="P1304" s="86"/>
    </row>
    <row r="1305" spans="1:16" s="2" customFormat="1" ht="68.25">
      <c r="A1305" s="16" t="s">
        <v>12</v>
      </c>
      <c r="B1305" s="17" t="s">
        <v>1951</v>
      </c>
      <c r="C1305" s="17" t="s">
        <v>571</v>
      </c>
      <c r="D1305" s="18" t="s">
        <v>2369</v>
      </c>
      <c r="E1305" s="56" t="s">
        <v>2020</v>
      </c>
      <c r="F1305" s="19"/>
      <c r="G1305" s="96"/>
      <c r="H1305" s="20">
        <v>40238</v>
      </c>
      <c r="I1305" s="22"/>
      <c r="J1305" s="21"/>
      <c r="K1305" s="105"/>
      <c r="L1305" s="105"/>
      <c r="M1305" s="22"/>
      <c r="N1305" s="85"/>
      <c r="O1305" s="86"/>
      <c r="P1305" s="86"/>
    </row>
    <row r="1306" spans="1:16" s="2" customFormat="1" ht="23.25">
      <c r="A1306" s="11" t="s">
        <v>13</v>
      </c>
      <c r="B1306" s="12" t="s">
        <v>1951</v>
      </c>
      <c r="C1306" s="31" t="s">
        <v>754</v>
      </c>
      <c r="D1306" s="32" t="s">
        <v>2369</v>
      </c>
      <c r="E1306" s="58">
        <v>127.8</v>
      </c>
      <c r="F1306" s="13">
        <v>126.3</v>
      </c>
      <c r="G1306" s="95"/>
      <c r="H1306" s="33">
        <v>40238</v>
      </c>
      <c r="I1306" s="29">
        <v>127.8</v>
      </c>
      <c r="J1306" s="13">
        <v>118.84</v>
      </c>
      <c r="K1306" s="103">
        <v>117.83606284328032</v>
      </c>
      <c r="L1306" s="103">
        <v>137.33280000000002</v>
      </c>
      <c r="M1306" s="29">
        <f>I1306-E1306</f>
        <v>0</v>
      </c>
      <c r="N1306" s="14">
        <v>0</v>
      </c>
      <c r="O1306" s="15">
        <v>0</v>
      </c>
      <c r="P1306" s="15">
        <f>L1306-F1306</f>
        <v>11.032800000000023</v>
      </c>
    </row>
    <row r="1307" spans="1:16" s="2" customFormat="1" ht="23.25">
      <c r="A1307" s="11" t="s">
        <v>14</v>
      </c>
      <c r="B1307" s="12" t="s">
        <v>1951</v>
      </c>
      <c r="C1307" s="31" t="s">
        <v>571</v>
      </c>
      <c r="D1307" s="32" t="s">
        <v>2369</v>
      </c>
      <c r="E1307" s="58">
        <v>426</v>
      </c>
      <c r="F1307" s="13">
        <v>421</v>
      </c>
      <c r="G1307" s="95"/>
      <c r="H1307" s="33">
        <v>40238</v>
      </c>
      <c r="I1307" s="29">
        <v>426</v>
      </c>
      <c r="J1307" s="13">
        <v>396.17</v>
      </c>
      <c r="K1307" s="103">
        <v>408.87709393079683</v>
      </c>
      <c r="L1307" s="103">
        <v>585.69236</v>
      </c>
      <c r="M1307" s="29">
        <f>I1307-E1307</f>
        <v>0</v>
      </c>
      <c r="N1307" s="14">
        <v>0</v>
      </c>
      <c r="O1307" s="15">
        <v>0</v>
      </c>
      <c r="P1307" s="15">
        <f>L1307-F1307</f>
        <v>164.69236</v>
      </c>
    </row>
    <row r="1308" spans="1:16" s="2" customFormat="1" ht="23.25">
      <c r="A1308" s="11" t="s">
        <v>15</v>
      </c>
      <c r="B1308" s="12" t="s">
        <v>1951</v>
      </c>
      <c r="C1308" s="31" t="s">
        <v>754</v>
      </c>
      <c r="D1308" s="32" t="s">
        <v>2369</v>
      </c>
      <c r="E1308" s="58">
        <v>127.8</v>
      </c>
      <c r="F1308" s="13">
        <v>126.3</v>
      </c>
      <c r="G1308" s="95"/>
      <c r="H1308" s="33">
        <v>40238</v>
      </c>
      <c r="I1308" s="29">
        <v>127.8</v>
      </c>
      <c r="J1308" s="13">
        <v>120.04</v>
      </c>
      <c r="K1308" s="103">
        <v>118.75215546101427</v>
      </c>
      <c r="L1308" s="103">
        <v>137.33280000000002</v>
      </c>
      <c r="M1308" s="29">
        <f>I1308-E1308</f>
        <v>0</v>
      </c>
      <c r="N1308" s="14">
        <v>0</v>
      </c>
      <c r="O1308" s="15">
        <v>0</v>
      </c>
      <c r="P1308" s="15">
        <f>L1308-F1308</f>
        <v>11.032800000000023</v>
      </c>
    </row>
    <row r="1309" spans="1:16" s="2" customFormat="1" ht="23.25">
      <c r="A1309" s="11" t="s">
        <v>16</v>
      </c>
      <c r="B1309" s="12" t="s">
        <v>1951</v>
      </c>
      <c r="C1309" s="31" t="s">
        <v>571</v>
      </c>
      <c r="D1309" s="32" t="s">
        <v>2369</v>
      </c>
      <c r="E1309" s="58">
        <v>426</v>
      </c>
      <c r="F1309" s="13">
        <v>421</v>
      </c>
      <c r="G1309" s="95"/>
      <c r="H1309" s="33">
        <v>40238</v>
      </c>
      <c r="I1309" s="29">
        <v>426</v>
      </c>
      <c r="J1309" s="13">
        <v>399.45</v>
      </c>
      <c r="K1309" s="103">
        <v>402.9120710091139</v>
      </c>
      <c r="L1309" s="103">
        <v>453.86176</v>
      </c>
      <c r="M1309" s="29">
        <f>I1309-E1309</f>
        <v>0</v>
      </c>
      <c r="N1309" s="14">
        <v>0</v>
      </c>
      <c r="O1309" s="15">
        <v>0</v>
      </c>
      <c r="P1309" s="15">
        <f>L1309-F1309</f>
        <v>32.861760000000004</v>
      </c>
    </row>
    <row r="1310" spans="1:16" s="2" customFormat="1" ht="68.25">
      <c r="A1310" s="16" t="s">
        <v>17</v>
      </c>
      <c r="B1310" s="17" t="s">
        <v>1952</v>
      </c>
      <c r="C1310" s="17" t="s">
        <v>1327</v>
      </c>
      <c r="D1310" s="18" t="s">
        <v>2369</v>
      </c>
      <c r="E1310" s="56" t="s">
        <v>2020</v>
      </c>
      <c r="F1310" s="19"/>
      <c r="G1310" s="96"/>
      <c r="H1310" s="20">
        <v>40238</v>
      </c>
      <c r="I1310" s="22"/>
      <c r="J1310" s="21"/>
      <c r="K1310" s="105"/>
      <c r="L1310" s="105"/>
      <c r="M1310" s="22"/>
      <c r="N1310" s="85"/>
      <c r="O1310" s="86"/>
      <c r="P1310" s="86"/>
    </row>
    <row r="1311" spans="1:16" s="2" customFormat="1" ht="68.25">
      <c r="A1311" s="16" t="s">
        <v>18</v>
      </c>
      <c r="B1311" s="17" t="s">
        <v>1952</v>
      </c>
      <c r="C1311" s="17" t="s">
        <v>2772</v>
      </c>
      <c r="D1311" s="18" t="s">
        <v>2369</v>
      </c>
      <c r="E1311" s="56" t="s">
        <v>2020</v>
      </c>
      <c r="F1311" s="19"/>
      <c r="G1311" s="96"/>
      <c r="H1311" s="20">
        <v>40238</v>
      </c>
      <c r="I1311" s="22"/>
      <c r="J1311" s="21"/>
      <c r="K1311" s="105"/>
      <c r="L1311" s="105"/>
      <c r="M1311" s="22"/>
      <c r="N1311" s="85"/>
      <c r="O1311" s="86"/>
      <c r="P1311" s="86"/>
    </row>
    <row r="1312" spans="1:16" s="2" customFormat="1" ht="23.25">
      <c r="A1312" s="11" t="s">
        <v>19</v>
      </c>
      <c r="B1312" s="12" t="s">
        <v>1952</v>
      </c>
      <c r="C1312" s="31" t="s">
        <v>2772</v>
      </c>
      <c r="D1312" s="32" t="s">
        <v>2369</v>
      </c>
      <c r="E1312" s="58">
        <v>682</v>
      </c>
      <c r="F1312" s="13">
        <v>561</v>
      </c>
      <c r="G1312" s="95"/>
      <c r="H1312" s="33">
        <v>40238</v>
      </c>
      <c r="I1312" s="29">
        <v>682</v>
      </c>
      <c r="J1312" s="14">
        <v>560.9963063076727</v>
      </c>
      <c r="K1312" s="103">
        <v>598.9481346478874</v>
      </c>
      <c r="L1312" s="103">
        <v>713.3082</v>
      </c>
      <c r="M1312" s="29">
        <f>I1312-E1312</f>
        <v>0</v>
      </c>
      <c r="N1312" s="14">
        <v>0</v>
      </c>
      <c r="O1312" s="15">
        <f>K1312-F1312</f>
        <v>37.9481346478874</v>
      </c>
      <c r="P1312" s="15">
        <f>L1312-F1312</f>
        <v>152.30820000000006</v>
      </c>
    </row>
    <row r="1313" spans="1:16" s="2" customFormat="1" ht="23.25">
      <c r="A1313" s="11" t="s">
        <v>20</v>
      </c>
      <c r="B1313" s="12" t="s">
        <v>1952</v>
      </c>
      <c r="C1313" s="31" t="s">
        <v>1327</v>
      </c>
      <c r="D1313" s="32" t="s">
        <v>2369</v>
      </c>
      <c r="E1313" s="58">
        <v>204.6</v>
      </c>
      <c r="F1313" s="13">
        <v>168.3</v>
      </c>
      <c r="G1313" s="95"/>
      <c r="H1313" s="33">
        <v>40238</v>
      </c>
      <c r="I1313" s="29">
        <v>204.6</v>
      </c>
      <c r="J1313" s="14">
        <v>168.28810531543988</v>
      </c>
      <c r="K1313" s="103">
        <v>190.8213291525424</v>
      </c>
      <c r="L1313" s="103">
        <v>223.41264000000004</v>
      </c>
      <c r="M1313" s="29">
        <f>I1313-E1313</f>
        <v>0</v>
      </c>
      <c r="N1313" s="14">
        <v>0</v>
      </c>
      <c r="O1313" s="15">
        <f>K1313-F1313</f>
        <v>22.521329152542393</v>
      </c>
      <c r="P1313" s="15">
        <f>L1313-F1313</f>
        <v>55.11264000000003</v>
      </c>
    </row>
    <row r="1314" spans="1:16" s="2" customFormat="1" ht="23.25">
      <c r="A1314" s="11" t="s">
        <v>21</v>
      </c>
      <c r="B1314" s="12" t="s">
        <v>1952</v>
      </c>
      <c r="C1314" s="31" t="s">
        <v>2772</v>
      </c>
      <c r="D1314" s="32" t="s">
        <v>2369</v>
      </c>
      <c r="E1314" s="58">
        <v>682</v>
      </c>
      <c r="F1314" s="13">
        <v>561</v>
      </c>
      <c r="G1314" s="95"/>
      <c r="H1314" s="33">
        <v>40238</v>
      </c>
      <c r="I1314" s="29">
        <v>682</v>
      </c>
      <c r="J1314" s="14">
        <v>560.9963063076727</v>
      </c>
      <c r="K1314" s="103">
        <v>613.9465707692308</v>
      </c>
      <c r="L1314" s="103">
        <v>713.3082</v>
      </c>
      <c r="M1314" s="29">
        <f>I1314-E1314</f>
        <v>0</v>
      </c>
      <c r="N1314" s="14">
        <v>0</v>
      </c>
      <c r="O1314" s="15">
        <f>K1314-F1314</f>
        <v>52.94657076923079</v>
      </c>
      <c r="P1314" s="15">
        <f>L1314-F1314</f>
        <v>152.30820000000006</v>
      </c>
    </row>
    <row r="1315" spans="1:16" s="2" customFormat="1" ht="23.25">
      <c r="A1315" s="11" t="s">
        <v>22</v>
      </c>
      <c r="B1315" s="12" t="s">
        <v>1952</v>
      </c>
      <c r="C1315" s="31" t="s">
        <v>1327</v>
      </c>
      <c r="D1315" s="32" t="s">
        <v>2369</v>
      </c>
      <c r="E1315" s="58">
        <v>204.6</v>
      </c>
      <c r="F1315" s="13">
        <v>168.3</v>
      </c>
      <c r="G1315" s="95"/>
      <c r="H1315" s="33">
        <v>40238</v>
      </c>
      <c r="I1315" s="29">
        <v>204.6</v>
      </c>
      <c r="J1315" s="14">
        <v>168.28810531543988</v>
      </c>
      <c r="K1315" s="103">
        <v>181.16897577197153</v>
      </c>
      <c r="L1315" s="103">
        <v>223.41264000000004</v>
      </c>
      <c r="M1315" s="29">
        <f>I1315-E1315</f>
        <v>0</v>
      </c>
      <c r="N1315" s="14">
        <v>0</v>
      </c>
      <c r="O1315" s="15">
        <f>K1315-F1315</f>
        <v>12.86897577197152</v>
      </c>
      <c r="P1315" s="15">
        <f>L1315-F1315</f>
        <v>55.11264000000003</v>
      </c>
    </row>
    <row r="1316" spans="1:16" s="2" customFormat="1" ht="68.25">
      <c r="A1316" s="16" t="s">
        <v>23</v>
      </c>
      <c r="B1316" s="17" t="s">
        <v>1953</v>
      </c>
      <c r="C1316" s="17" t="s">
        <v>1328</v>
      </c>
      <c r="D1316" s="18" t="s">
        <v>2369</v>
      </c>
      <c r="E1316" s="56" t="s">
        <v>2020</v>
      </c>
      <c r="F1316" s="19"/>
      <c r="G1316" s="96"/>
      <c r="H1316" s="20">
        <v>40238</v>
      </c>
      <c r="I1316" s="22"/>
      <c r="J1316" s="21"/>
      <c r="K1316" s="105"/>
      <c r="L1316" s="105"/>
      <c r="M1316" s="22"/>
      <c r="N1316" s="85"/>
      <c r="O1316" s="86"/>
      <c r="P1316" s="86"/>
    </row>
    <row r="1317" spans="1:16" s="2" customFormat="1" ht="23.25">
      <c r="A1317" s="11" t="s">
        <v>24</v>
      </c>
      <c r="B1317" s="12" t="s">
        <v>1953</v>
      </c>
      <c r="C1317" s="31" t="s">
        <v>1328</v>
      </c>
      <c r="D1317" s="32" t="s">
        <v>2369</v>
      </c>
      <c r="E1317" s="58">
        <v>281.1</v>
      </c>
      <c r="F1317" s="13">
        <v>224.7</v>
      </c>
      <c r="G1317" s="95"/>
      <c r="H1317" s="33">
        <v>40238</v>
      </c>
      <c r="I1317" s="29">
        <v>281.1</v>
      </c>
      <c r="J1317" s="14">
        <v>224.69457402033433</v>
      </c>
      <c r="K1317" s="103">
        <v>224.1594527603994</v>
      </c>
      <c r="L1317" s="103">
        <v>305.24538</v>
      </c>
      <c r="M1317" s="29">
        <f>I1317-E1317</f>
        <v>0</v>
      </c>
      <c r="N1317" s="14">
        <v>0</v>
      </c>
      <c r="O1317" s="15">
        <v>0</v>
      </c>
      <c r="P1317" s="15">
        <f>L1317-F1317</f>
        <v>80.54538000000002</v>
      </c>
    </row>
    <row r="1318" spans="1:16" s="2" customFormat="1" ht="23.25">
      <c r="A1318" s="11" t="s">
        <v>25</v>
      </c>
      <c r="B1318" s="12" t="s">
        <v>1953</v>
      </c>
      <c r="C1318" s="31" t="s">
        <v>1328</v>
      </c>
      <c r="D1318" s="32" t="s">
        <v>2369</v>
      </c>
      <c r="E1318" s="58">
        <v>281.1</v>
      </c>
      <c r="F1318" s="13">
        <v>224.7</v>
      </c>
      <c r="G1318" s="95"/>
      <c r="H1318" s="33">
        <v>40238</v>
      </c>
      <c r="I1318" s="29">
        <v>281.1</v>
      </c>
      <c r="J1318" s="14">
        <v>224.69457402033433</v>
      </c>
      <c r="K1318" s="103">
        <v>259.19219333333336</v>
      </c>
      <c r="L1318" s="103">
        <v>305.24538</v>
      </c>
      <c r="M1318" s="29">
        <f>I1318-E1318</f>
        <v>0</v>
      </c>
      <c r="N1318" s="14">
        <v>0</v>
      </c>
      <c r="O1318" s="15">
        <f>K1318-F1318</f>
        <v>34.492193333333375</v>
      </c>
      <c r="P1318" s="15">
        <f>L1318-F1318</f>
        <v>80.54538000000002</v>
      </c>
    </row>
    <row r="1319" spans="1:16" s="2" customFormat="1" ht="68.25">
      <c r="A1319" s="16" t="s">
        <v>2991</v>
      </c>
      <c r="B1319" s="17" t="s">
        <v>2992</v>
      </c>
      <c r="C1319" s="17" t="s">
        <v>754</v>
      </c>
      <c r="D1319" s="18" t="s">
        <v>2369</v>
      </c>
      <c r="E1319" s="56" t="s">
        <v>2020</v>
      </c>
      <c r="F1319" s="19"/>
      <c r="G1319" s="96"/>
      <c r="H1319" s="20">
        <v>40238</v>
      </c>
      <c r="I1319" s="22"/>
      <c r="J1319" s="21"/>
      <c r="K1319" s="105"/>
      <c r="L1319" s="105"/>
      <c r="M1319" s="22"/>
      <c r="N1319" s="85"/>
      <c r="O1319" s="86"/>
      <c r="P1319" s="86"/>
    </row>
    <row r="1320" spans="1:16" s="2" customFormat="1" ht="23.25">
      <c r="A1320" s="11" t="s">
        <v>2993</v>
      </c>
      <c r="B1320" s="12" t="s">
        <v>2992</v>
      </c>
      <c r="C1320" s="31" t="s">
        <v>2828</v>
      </c>
      <c r="D1320" s="32" t="s">
        <v>2369</v>
      </c>
      <c r="E1320" s="58">
        <v>127.8</v>
      </c>
      <c r="F1320" s="13">
        <v>126.3</v>
      </c>
      <c r="G1320" s="95"/>
      <c r="H1320" s="33">
        <v>40238</v>
      </c>
      <c r="I1320" s="29">
        <v>141.85</v>
      </c>
      <c r="J1320" s="14">
        <v>136.88</v>
      </c>
      <c r="K1320" s="103">
        <v>136.88400000000001</v>
      </c>
      <c r="L1320" s="103">
        <v>136.88400000000001</v>
      </c>
      <c r="M1320" s="29">
        <f>I1320-E1320</f>
        <v>14.049999999999997</v>
      </c>
      <c r="N1320" s="14">
        <f>J1320-F1320</f>
        <v>10.579999999999998</v>
      </c>
      <c r="O1320" s="15">
        <f>K1320-F1320</f>
        <v>10.584000000000017</v>
      </c>
      <c r="P1320" s="15">
        <f>L1320-F1320</f>
        <v>10.584000000000017</v>
      </c>
    </row>
    <row r="1321" spans="1:16" s="4" customFormat="1" ht="68.25">
      <c r="A1321" s="16" t="s">
        <v>2994</v>
      </c>
      <c r="B1321" s="17" t="s">
        <v>2995</v>
      </c>
      <c r="C1321" s="17" t="s">
        <v>1327</v>
      </c>
      <c r="D1321" s="18" t="s">
        <v>2369</v>
      </c>
      <c r="E1321" s="56" t="s">
        <v>2020</v>
      </c>
      <c r="F1321" s="19"/>
      <c r="G1321" s="96"/>
      <c r="H1321" s="20">
        <v>40238</v>
      </c>
      <c r="I1321" s="22"/>
      <c r="J1321" s="21"/>
      <c r="K1321" s="105"/>
      <c r="L1321" s="105"/>
      <c r="M1321" s="22"/>
      <c r="N1321" s="85"/>
      <c r="O1321" s="86"/>
      <c r="P1321" s="86"/>
    </row>
    <row r="1322" spans="1:16" s="2" customFormat="1" ht="34.5">
      <c r="A1322" s="30" t="s">
        <v>2996</v>
      </c>
      <c r="B1322" s="31" t="s">
        <v>2995</v>
      </c>
      <c r="C1322" s="31" t="s">
        <v>2833</v>
      </c>
      <c r="D1322" s="32" t="s">
        <v>2369</v>
      </c>
      <c r="E1322" s="58">
        <v>204.6</v>
      </c>
      <c r="F1322" s="26">
        <v>168.3</v>
      </c>
      <c r="G1322" s="95"/>
      <c r="H1322" s="33">
        <v>40238</v>
      </c>
      <c r="I1322" s="29">
        <v>221.9</v>
      </c>
      <c r="J1322" s="28">
        <v>222.9</v>
      </c>
      <c r="K1322" s="105" t="s">
        <v>1643</v>
      </c>
      <c r="L1322" s="105" t="s">
        <v>1643</v>
      </c>
      <c r="M1322" s="29"/>
      <c r="N1322" s="14"/>
      <c r="O1322" s="15"/>
      <c r="P1322" s="15"/>
    </row>
    <row r="1323" spans="1:16" s="2" customFormat="1" ht="68.25">
      <c r="A1323" s="16" t="s">
        <v>2997</v>
      </c>
      <c r="B1323" s="17" t="s">
        <v>2998</v>
      </c>
      <c r="C1323" s="17" t="s">
        <v>1328</v>
      </c>
      <c r="D1323" s="18" t="s">
        <v>2369</v>
      </c>
      <c r="E1323" s="56" t="s">
        <v>2020</v>
      </c>
      <c r="F1323" s="19"/>
      <c r="G1323" s="96"/>
      <c r="H1323" s="20">
        <v>40238</v>
      </c>
      <c r="I1323" s="22"/>
      <c r="J1323" s="21"/>
      <c r="K1323" s="105"/>
      <c r="L1323" s="105"/>
      <c r="M1323" s="22"/>
      <c r="N1323" s="85"/>
      <c r="O1323" s="86"/>
      <c r="P1323" s="86"/>
    </row>
    <row r="1324" spans="1:16" s="2" customFormat="1" ht="34.5">
      <c r="A1324" s="30" t="s">
        <v>2999</v>
      </c>
      <c r="B1324" s="31" t="s">
        <v>2998</v>
      </c>
      <c r="C1324" s="31" t="s">
        <v>2838</v>
      </c>
      <c r="D1324" s="32" t="s">
        <v>2369</v>
      </c>
      <c r="E1324" s="58">
        <v>281.1</v>
      </c>
      <c r="F1324" s="26">
        <v>224.7</v>
      </c>
      <c r="G1324" s="95"/>
      <c r="H1324" s="33">
        <v>40238</v>
      </c>
      <c r="I1324" s="29">
        <v>311.35</v>
      </c>
      <c r="J1324" s="28">
        <v>304.86</v>
      </c>
      <c r="K1324" s="105" t="s">
        <v>1643</v>
      </c>
      <c r="L1324" s="105" t="s">
        <v>1643</v>
      </c>
      <c r="M1324" s="29"/>
      <c r="N1324" s="14"/>
      <c r="O1324" s="15"/>
      <c r="P1324" s="15"/>
    </row>
    <row r="1325" spans="1:16" s="2" customFormat="1" ht="23.25">
      <c r="A1325" s="11" t="s">
        <v>3000</v>
      </c>
      <c r="B1325" s="12" t="s">
        <v>0</v>
      </c>
      <c r="C1325" s="31" t="s">
        <v>1327</v>
      </c>
      <c r="D1325" s="32" t="s">
        <v>2369</v>
      </c>
      <c r="E1325" s="58">
        <v>204.6</v>
      </c>
      <c r="F1325" s="13">
        <v>168.3</v>
      </c>
      <c r="G1325" s="95"/>
      <c r="H1325" s="33">
        <v>40238</v>
      </c>
      <c r="I1325" s="29">
        <v>204.6</v>
      </c>
      <c r="J1325" s="14">
        <v>163.38</v>
      </c>
      <c r="K1325" s="103">
        <v>205.33722</v>
      </c>
      <c r="L1325" s="103">
        <v>219.17896000000002</v>
      </c>
      <c r="M1325" s="29">
        <f>I1325-E1325</f>
        <v>0</v>
      </c>
      <c r="N1325" s="14">
        <v>0</v>
      </c>
      <c r="O1325" s="15">
        <f>K1325-F1325</f>
        <v>37.03721999999999</v>
      </c>
      <c r="P1325" s="15">
        <f>L1325-F1325</f>
        <v>50.878960000000006</v>
      </c>
    </row>
    <row r="1326" spans="1:16" s="2" customFormat="1" ht="23.25">
      <c r="A1326" s="11" t="s">
        <v>1</v>
      </c>
      <c r="B1326" s="12" t="s">
        <v>0</v>
      </c>
      <c r="C1326" s="31" t="s">
        <v>2772</v>
      </c>
      <c r="D1326" s="32" t="s">
        <v>2369</v>
      </c>
      <c r="E1326" s="58">
        <v>682</v>
      </c>
      <c r="F1326" s="13">
        <v>561</v>
      </c>
      <c r="G1326" s="95"/>
      <c r="H1326" s="33">
        <v>40238</v>
      </c>
      <c r="I1326" s="29">
        <v>682</v>
      </c>
      <c r="J1326" s="14">
        <v>545.32</v>
      </c>
      <c r="K1326" s="103">
        <v>521.471071794012</v>
      </c>
      <c r="L1326" s="103">
        <v>712.40796</v>
      </c>
      <c r="M1326" s="29">
        <f>I1326-E1326</f>
        <v>0</v>
      </c>
      <c r="N1326" s="14">
        <v>0</v>
      </c>
      <c r="O1326" s="15">
        <v>0</v>
      </c>
      <c r="P1326" s="15">
        <f>L1326-F1326</f>
        <v>151.40796</v>
      </c>
    </row>
    <row r="1327" spans="1:16" s="2" customFormat="1" ht="23.25">
      <c r="A1327" s="11" t="s">
        <v>2</v>
      </c>
      <c r="B1327" s="12" t="s">
        <v>3</v>
      </c>
      <c r="C1327" s="31" t="s">
        <v>1328</v>
      </c>
      <c r="D1327" s="32" t="s">
        <v>2369</v>
      </c>
      <c r="E1327" s="58">
        <v>281.1</v>
      </c>
      <c r="F1327" s="13">
        <v>224.7</v>
      </c>
      <c r="G1327" s="95"/>
      <c r="H1327" s="33">
        <v>40238</v>
      </c>
      <c r="I1327" s="29">
        <v>281.1</v>
      </c>
      <c r="J1327" s="14">
        <v>217.97</v>
      </c>
      <c r="K1327" s="103">
        <v>203.45356699041108</v>
      </c>
      <c r="L1327" s="103">
        <v>204.977520959523</v>
      </c>
      <c r="M1327" s="29">
        <f>I1327-E1327</f>
        <v>0</v>
      </c>
      <c r="N1327" s="14">
        <v>0</v>
      </c>
      <c r="O1327" s="15">
        <v>0</v>
      </c>
      <c r="P1327" s="15">
        <v>0</v>
      </c>
    </row>
    <row r="1328" spans="1:16" s="2" customFormat="1" ht="23.25">
      <c r="A1328" s="11" t="s">
        <v>4</v>
      </c>
      <c r="B1328" s="12" t="s">
        <v>3</v>
      </c>
      <c r="C1328" s="31" t="s">
        <v>2775</v>
      </c>
      <c r="D1328" s="32" t="s">
        <v>2369</v>
      </c>
      <c r="E1328" s="58">
        <v>937</v>
      </c>
      <c r="F1328" s="13">
        <v>749</v>
      </c>
      <c r="G1328" s="95"/>
      <c r="H1328" s="33">
        <v>40238</v>
      </c>
      <c r="I1328" s="29">
        <v>937</v>
      </c>
      <c r="J1328" s="14">
        <v>725.98</v>
      </c>
      <c r="K1328" s="103">
        <v>678.549084112062</v>
      </c>
      <c r="L1328" s="103">
        <v>683.2138955958421</v>
      </c>
      <c r="M1328" s="29">
        <f>I1328-E1328</f>
        <v>0</v>
      </c>
      <c r="N1328" s="14">
        <v>0</v>
      </c>
      <c r="O1328" s="15">
        <v>0</v>
      </c>
      <c r="P1328" s="15">
        <v>0</v>
      </c>
    </row>
    <row r="1329" spans="1:16" s="2" customFormat="1" ht="34.5">
      <c r="A1329" s="11" t="s">
        <v>5</v>
      </c>
      <c r="B1329" s="12" t="s">
        <v>6</v>
      </c>
      <c r="C1329" s="31" t="s">
        <v>1327</v>
      </c>
      <c r="D1329" s="32" t="s">
        <v>2369</v>
      </c>
      <c r="E1329" s="58" t="s">
        <v>2367</v>
      </c>
      <c r="F1329" s="13">
        <v>168.3</v>
      </c>
      <c r="G1329" s="95"/>
      <c r="H1329" s="33">
        <v>40238</v>
      </c>
      <c r="I1329" s="29"/>
      <c r="J1329" s="14">
        <v>152.39</v>
      </c>
      <c r="K1329" s="103">
        <v>138.45067200125115</v>
      </c>
      <c r="L1329" s="103">
        <v>180.82152000000002</v>
      </c>
      <c r="M1329" s="58" t="s">
        <v>2367</v>
      </c>
      <c r="N1329" s="14">
        <v>0</v>
      </c>
      <c r="O1329" s="15">
        <v>0</v>
      </c>
      <c r="P1329" s="15">
        <f>L1329-F1329</f>
        <v>12.52152000000001</v>
      </c>
    </row>
    <row r="1330" spans="1:16" s="2" customFormat="1" ht="34.5">
      <c r="A1330" s="11" t="s">
        <v>7</v>
      </c>
      <c r="B1330" s="12" t="s">
        <v>6</v>
      </c>
      <c r="C1330" s="31" t="s">
        <v>2772</v>
      </c>
      <c r="D1330" s="32" t="s">
        <v>2369</v>
      </c>
      <c r="E1330" s="58" t="s">
        <v>2367</v>
      </c>
      <c r="F1330" s="13">
        <v>561</v>
      </c>
      <c r="G1330" s="95"/>
      <c r="H1330" s="33">
        <v>40238</v>
      </c>
      <c r="I1330" s="29"/>
      <c r="J1330" s="14">
        <v>508.02</v>
      </c>
      <c r="K1330" s="103">
        <v>523.0353586454373</v>
      </c>
      <c r="L1330" s="103">
        <v>560.9963063076727</v>
      </c>
      <c r="M1330" s="58" t="s">
        <v>2367</v>
      </c>
      <c r="N1330" s="14">
        <v>0</v>
      </c>
      <c r="O1330" s="15">
        <v>0</v>
      </c>
      <c r="P1330" s="15">
        <v>0</v>
      </c>
    </row>
    <row r="1331" spans="1:16" s="2" customFormat="1" ht="34.5">
      <c r="A1331" s="11" t="s">
        <v>8</v>
      </c>
      <c r="B1331" s="12" t="s">
        <v>9</v>
      </c>
      <c r="C1331" s="31" t="s">
        <v>1328</v>
      </c>
      <c r="D1331" s="32" t="s">
        <v>2369</v>
      </c>
      <c r="E1331" s="58" t="s">
        <v>2367</v>
      </c>
      <c r="F1331" s="13">
        <v>224.7</v>
      </c>
      <c r="G1331" s="95"/>
      <c r="H1331" s="33">
        <v>40238</v>
      </c>
      <c r="I1331" s="29"/>
      <c r="J1331" s="14">
        <v>203.1</v>
      </c>
      <c r="K1331" s="103">
        <v>243.25807</v>
      </c>
      <c r="L1331" s="103">
        <v>243.25807</v>
      </c>
      <c r="M1331" s="58" t="s">
        <v>2367</v>
      </c>
      <c r="N1331" s="14">
        <v>0</v>
      </c>
      <c r="O1331" s="15">
        <f>K1331-F1331</f>
        <v>18.558070000000015</v>
      </c>
      <c r="P1331" s="15">
        <f>L1331-F1331</f>
        <v>18.558070000000015</v>
      </c>
    </row>
    <row r="1332" spans="1:16" s="2" customFormat="1" ht="34.5">
      <c r="A1332" s="11" t="s">
        <v>10</v>
      </c>
      <c r="B1332" s="12" t="s">
        <v>9</v>
      </c>
      <c r="C1332" s="31" t="s">
        <v>2775</v>
      </c>
      <c r="D1332" s="32" t="s">
        <v>2369</v>
      </c>
      <c r="E1332" s="58" t="s">
        <v>2367</v>
      </c>
      <c r="F1332" s="13">
        <v>749</v>
      </c>
      <c r="G1332" s="95"/>
      <c r="H1332" s="33">
        <v>40238</v>
      </c>
      <c r="I1332" s="29"/>
      <c r="J1332" s="14">
        <v>676.99</v>
      </c>
      <c r="K1332" s="103">
        <v>718.6826379661661</v>
      </c>
      <c r="L1332" s="103">
        <v>748.9973575939883</v>
      </c>
      <c r="M1332" s="58" t="s">
        <v>2367</v>
      </c>
      <c r="N1332" s="14">
        <v>0</v>
      </c>
      <c r="O1332" s="15">
        <v>0</v>
      </c>
      <c r="P1332" s="15">
        <v>0</v>
      </c>
    </row>
    <row r="1333" spans="1:16" s="2" customFormat="1" ht="45.75">
      <c r="A1333" s="23" t="s">
        <v>2732</v>
      </c>
      <c r="B1333" s="24" t="s">
        <v>2733</v>
      </c>
      <c r="C1333" s="24" t="s">
        <v>1327</v>
      </c>
      <c r="D1333" s="32" t="s">
        <v>2369</v>
      </c>
      <c r="E1333" s="58" t="s">
        <v>2367</v>
      </c>
      <c r="F1333" s="26">
        <v>168.3</v>
      </c>
      <c r="G1333" s="95"/>
      <c r="H1333" s="27">
        <v>40238</v>
      </c>
      <c r="I1333" s="29"/>
      <c r="J1333" s="67" t="s">
        <v>2989</v>
      </c>
      <c r="K1333" s="105" t="s">
        <v>1643</v>
      </c>
      <c r="L1333" s="105" t="s">
        <v>1643</v>
      </c>
      <c r="M1333" s="58"/>
      <c r="N1333" s="14"/>
      <c r="O1333" s="15"/>
      <c r="P1333" s="15"/>
    </row>
    <row r="1334" spans="1:16" s="4" customFormat="1" ht="23.25">
      <c r="A1334" s="11" t="s">
        <v>26</v>
      </c>
      <c r="B1334" s="12" t="s">
        <v>27</v>
      </c>
      <c r="C1334" s="31" t="s">
        <v>2271</v>
      </c>
      <c r="D1334" s="32" t="s">
        <v>2369</v>
      </c>
      <c r="E1334" s="58">
        <v>119.28</v>
      </c>
      <c r="F1334" s="13">
        <v>117.88</v>
      </c>
      <c r="G1334" s="95"/>
      <c r="H1334" s="33">
        <v>40238</v>
      </c>
      <c r="I1334" s="29">
        <v>119.28</v>
      </c>
      <c r="J1334" s="14">
        <v>138.32</v>
      </c>
      <c r="K1334" s="103">
        <v>105.47083635524918</v>
      </c>
      <c r="L1334" s="103">
        <v>128.07256</v>
      </c>
      <c r="M1334" s="29">
        <f>I1334-E1334</f>
        <v>0</v>
      </c>
      <c r="N1334" s="14">
        <f>J1334-F1334</f>
        <v>20.439999999999998</v>
      </c>
      <c r="O1334" s="15">
        <v>0</v>
      </c>
      <c r="P1334" s="15">
        <f>L1334-F1334</f>
        <v>10.192560000000014</v>
      </c>
    </row>
    <row r="1335" spans="1:16" s="4" customFormat="1" ht="34.5">
      <c r="A1335" s="30" t="s">
        <v>28</v>
      </c>
      <c r="B1335" s="31" t="s">
        <v>27</v>
      </c>
      <c r="C1335" s="31" t="s">
        <v>754</v>
      </c>
      <c r="D1335" s="32" t="s">
        <v>2369</v>
      </c>
      <c r="E1335" s="58">
        <v>127.8</v>
      </c>
      <c r="F1335" s="26">
        <v>126.3</v>
      </c>
      <c r="G1335" s="95"/>
      <c r="H1335" s="33">
        <v>40238</v>
      </c>
      <c r="I1335" s="29">
        <v>256.64</v>
      </c>
      <c r="J1335" s="28">
        <v>279.6</v>
      </c>
      <c r="K1335" s="105" t="s">
        <v>1643</v>
      </c>
      <c r="L1335" s="105" t="s">
        <v>1643</v>
      </c>
      <c r="M1335" s="29"/>
      <c r="N1335" s="14"/>
      <c r="O1335" s="15"/>
      <c r="P1335" s="15"/>
    </row>
    <row r="1336" spans="1:16" s="4" customFormat="1" ht="34.5">
      <c r="A1336" s="30" t="s">
        <v>29</v>
      </c>
      <c r="B1336" s="31" t="s">
        <v>27</v>
      </c>
      <c r="C1336" s="31" t="s">
        <v>564</v>
      </c>
      <c r="D1336" s="32" t="s">
        <v>2369</v>
      </c>
      <c r="E1336" s="58">
        <v>213</v>
      </c>
      <c r="F1336" s="26">
        <v>210.5</v>
      </c>
      <c r="G1336" s="95"/>
      <c r="H1336" s="33">
        <v>40238</v>
      </c>
      <c r="I1336" s="29">
        <v>433.43</v>
      </c>
      <c r="J1336" s="28">
        <v>461.42</v>
      </c>
      <c r="K1336" s="105" t="s">
        <v>1643</v>
      </c>
      <c r="L1336" s="105" t="s">
        <v>1643</v>
      </c>
      <c r="M1336" s="29"/>
      <c r="N1336" s="14"/>
      <c r="O1336" s="15"/>
      <c r="P1336" s="15"/>
    </row>
    <row r="1337" spans="1:16" s="4" customFormat="1" ht="23.25">
      <c r="A1337" s="11" t="s">
        <v>30</v>
      </c>
      <c r="B1337" s="12" t="s">
        <v>27</v>
      </c>
      <c r="C1337" s="31" t="s">
        <v>571</v>
      </c>
      <c r="D1337" s="32" t="s">
        <v>2369</v>
      </c>
      <c r="E1337" s="58">
        <v>426</v>
      </c>
      <c r="F1337" s="13">
        <v>421</v>
      </c>
      <c r="G1337" s="95"/>
      <c r="H1337" s="33">
        <v>40238</v>
      </c>
      <c r="I1337" s="29">
        <v>849.56</v>
      </c>
      <c r="J1337" s="14">
        <v>487.4</v>
      </c>
      <c r="K1337" s="103">
        <v>400.4771509882388</v>
      </c>
      <c r="L1337" s="103">
        <v>453.86176</v>
      </c>
      <c r="M1337" s="29">
        <f>I1337-E1337</f>
        <v>423.55999999999995</v>
      </c>
      <c r="N1337" s="14">
        <f>J1337-F1337</f>
        <v>66.39999999999998</v>
      </c>
      <c r="O1337" s="15">
        <v>0</v>
      </c>
      <c r="P1337" s="15">
        <f>L1337-F1337</f>
        <v>32.861760000000004</v>
      </c>
    </row>
    <row r="1338" spans="1:16" s="4" customFormat="1" ht="23.25">
      <c r="A1338" s="11" t="s">
        <v>31</v>
      </c>
      <c r="B1338" s="12" t="s">
        <v>27</v>
      </c>
      <c r="C1338" s="31" t="s">
        <v>2271</v>
      </c>
      <c r="D1338" s="32" t="s">
        <v>2369</v>
      </c>
      <c r="E1338" s="58">
        <v>119.28</v>
      </c>
      <c r="F1338" s="13">
        <v>117.88</v>
      </c>
      <c r="G1338" s="95"/>
      <c r="H1338" s="33">
        <v>40238</v>
      </c>
      <c r="I1338" s="29">
        <v>119.28</v>
      </c>
      <c r="J1338" s="14">
        <v>261.3</v>
      </c>
      <c r="K1338" s="103">
        <v>110.92303696266859</v>
      </c>
      <c r="L1338" s="103">
        <v>110.92303696266859</v>
      </c>
      <c r="M1338" s="29">
        <f>I1338-E1338</f>
        <v>0</v>
      </c>
      <c r="N1338" s="14">
        <f>J1338-F1338</f>
        <v>143.42000000000002</v>
      </c>
      <c r="O1338" s="15">
        <v>0</v>
      </c>
      <c r="P1338" s="15">
        <v>0</v>
      </c>
    </row>
    <row r="1339" spans="1:16" s="4" customFormat="1" ht="34.5">
      <c r="A1339" s="30" t="s">
        <v>32</v>
      </c>
      <c r="B1339" s="31" t="s">
        <v>27</v>
      </c>
      <c r="C1339" s="31" t="s">
        <v>754</v>
      </c>
      <c r="D1339" s="32" t="s">
        <v>2369</v>
      </c>
      <c r="E1339" s="58">
        <v>127.8</v>
      </c>
      <c r="F1339" s="26">
        <v>126.3</v>
      </c>
      <c r="G1339" s="95"/>
      <c r="H1339" s="33">
        <v>40238</v>
      </c>
      <c r="I1339" s="29">
        <v>256.64</v>
      </c>
      <c r="J1339" s="28">
        <v>279.6</v>
      </c>
      <c r="K1339" s="105" t="s">
        <v>1643</v>
      </c>
      <c r="L1339" s="105" t="s">
        <v>1643</v>
      </c>
      <c r="M1339" s="29"/>
      <c r="N1339" s="14"/>
      <c r="O1339" s="15"/>
      <c r="P1339" s="15"/>
    </row>
    <row r="1340" spans="1:16" s="4" customFormat="1" ht="34.5">
      <c r="A1340" s="30" t="s">
        <v>33</v>
      </c>
      <c r="B1340" s="31" t="s">
        <v>27</v>
      </c>
      <c r="C1340" s="31" t="s">
        <v>564</v>
      </c>
      <c r="D1340" s="32" t="s">
        <v>2369</v>
      </c>
      <c r="E1340" s="58">
        <v>213</v>
      </c>
      <c r="F1340" s="26">
        <v>210.5</v>
      </c>
      <c r="G1340" s="95"/>
      <c r="H1340" s="33">
        <v>40238</v>
      </c>
      <c r="I1340" s="29">
        <v>433.43</v>
      </c>
      <c r="J1340" s="28">
        <v>461.42</v>
      </c>
      <c r="K1340" s="105" t="s">
        <v>1643</v>
      </c>
      <c r="L1340" s="105" t="s">
        <v>1643</v>
      </c>
      <c r="M1340" s="29"/>
      <c r="N1340" s="14"/>
      <c r="O1340" s="15"/>
      <c r="P1340" s="15"/>
    </row>
    <row r="1341" spans="1:16" s="4" customFormat="1" ht="34.5">
      <c r="A1341" s="30" t="s">
        <v>34</v>
      </c>
      <c r="B1341" s="31" t="s">
        <v>27</v>
      </c>
      <c r="C1341" s="31" t="s">
        <v>571</v>
      </c>
      <c r="D1341" s="32" t="s">
        <v>2369</v>
      </c>
      <c r="E1341" s="58">
        <v>426</v>
      </c>
      <c r="F1341" s="26">
        <v>421</v>
      </c>
      <c r="G1341" s="95"/>
      <c r="H1341" s="33">
        <v>40238</v>
      </c>
      <c r="I1341" s="29">
        <v>849.56</v>
      </c>
      <c r="J1341" s="28">
        <v>882.69</v>
      </c>
      <c r="K1341" s="105" t="s">
        <v>1643</v>
      </c>
      <c r="L1341" s="105" t="s">
        <v>1643</v>
      </c>
      <c r="M1341" s="29"/>
      <c r="N1341" s="14"/>
      <c r="O1341" s="15"/>
      <c r="P1341" s="15"/>
    </row>
    <row r="1342" spans="1:16" s="4" customFormat="1" ht="23.25">
      <c r="A1342" s="11" t="s">
        <v>35</v>
      </c>
      <c r="B1342" s="12" t="s">
        <v>36</v>
      </c>
      <c r="C1342" s="31" t="s">
        <v>2870</v>
      </c>
      <c r="D1342" s="32" t="s">
        <v>2369</v>
      </c>
      <c r="E1342" s="58">
        <v>190.96</v>
      </c>
      <c r="F1342" s="13">
        <v>157.08</v>
      </c>
      <c r="G1342" s="95"/>
      <c r="H1342" s="33">
        <v>40238</v>
      </c>
      <c r="I1342" s="29">
        <v>190.96</v>
      </c>
      <c r="J1342" s="14">
        <v>224.82</v>
      </c>
      <c r="K1342" s="103">
        <v>155.04431339790705</v>
      </c>
      <c r="L1342" s="103">
        <v>208.18336000000002</v>
      </c>
      <c r="M1342" s="29">
        <f>I1342-E1342</f>
        <v>0</v>
      </c>
      <c r="N1342" s="14">
        <f>J1342-F1342</f>
        <v>67.73999999999998</v>
      </c>
      <c r="O1342" s="15">
        <v>0</v>
      </c>
      <c r="P1342" s="15">
        <f>L1342-F1342</f>
        <v>51.10336000000001</v>
      </c>
    </row>
    <row r="1343" spans="1:16" s="4" customFormat="1" ht="23.25">
      <c r="A1343" s="11" t="s">
        <v>37</v>
      </c>
      <c r="B1343" s="12" t="s">
        <v>36</v>
      </c>
      <c r="C1343" s="31" t="s">
        <v>1327</v>
      </c>
      <c r="D1343" s="32" t="s">
        <v>2369</v>
      </c>
      <c r="E1343" s="58">
        <v>204.6</v>
      </c>
      <c r="F1343" s="13">
        <v>168.3</v>
      </c>
      <c r="G1343" s="95"/>
      <c r="H1343" s="33">
        <v>40238</v>
      </c>
      <c r="I1343" s="29">
        <v>204.6</v>
      </c>
      <c r="J1343" s="14">
        <v>240.92</v>
      </c>
      <c r="K1343" s="103">
        <v>184.14382105263164</v>
      </c>
      <c r="L1343" s="103">
        <v>223.41264000000004</v>
      </c>
      <c r="M1343" s="29">
        <f>I1343-E1343</f>
        <v>0</v>
      </c>
      <c r="N1343" s="14">
        <f>J1343-F1343</f>
        <v>72.61999999999998</v>
      </c>
      <c r="O1343" s="15">
        <f>K1343-F1343</f>
        <v>15.843821052631625</v>
      </c>
      <c r="P1343" s="15">
        <f>L1343-F1343</f>
        <v>55.11264000000003</v>
      </c>
    </row>
    <row r="1344" spans="1:16" s="4" customFormat="1" ht="34.5">
      <c r="A1344" s="30" t="s">
        <v>38</v>
      </c>
      <c r="B1344" s="31" t="s">
        <v>36</v>
      </c>
      <c r="C1344" s="31" t="s">
        <v>2846</v>
      </c>
      <c r="D1344" s="32" t="s">
        <v>2369</v>
      </c>
      <c r="E1344" s="58">
        <v>341</v>
      </c>
      <c r="F1344" s="26">
        <v>280.5</v>
      </c>
      <c r="G1344" s="95"/>
      <c r="H1344" s="33">
        <v>40238</v>
      </c>
      <c r="I1344" s="29">
        <v>680.77</v>
      </c>
      <c r="J1344" s="28">
        <v>712.07</v>
      </c>
      <c r="K1344" s="105" t="s">
        <v>1643</v>
      </c>
      <c r="L1344" s="105" t="s">
        <v>1643</v>
      </c>
      <c r="M1344" s="29"/>
      <c r="N1344" s="14"/>
      <c r="O1344" s="15"/>
      <c r="P1344" s="15"/>
    </row>
    <row r="1345" spans="1:16" s="4" customFormat="1" ht="23.25">
      <c r="A1345" s="11" t="s">
        <v>39</v>
      </c>
      <c r="B1345" s="12" t="s">
        <v>36</v>
      </c>
      <c r="C1345" s="31" t="s">
        <v>2772</v>
      </c>
      <c r="D1345" s="32" t="s">
        <v>2369</v>
      </c>
      <c r="E1345" s="58">
        <v>682</v>
      </c>
      <c r="F1345" s="13">
        <v>561</v>
      </c>
      <c r="G1345" s="95"/>
      <c r="H1345" s="33">
        <v>40238</v>
      </c>
      <c r="I1345" s="29">
        <v>1329.93</v>
      </c>
      <c r="J1345" s="14">
        <v>765.95</v>
      </c>
      <c r="K1345" s="103">
        <v>601.8453294117646</v>
      </c>
      <c r="L1345" s="103">
        <v>713.3082</v>
      </c>
      <c r="M1345" s="29">
        <f>I1345-E1345</f>
        <v>647.9300000000001</v>
      </c>
      <c r="N1345" s="14">
        <f>J1345-F1345</f>
        <v>204.95000000000005</v>
      </c>
      <c r="O1345" s="15">
        <f>K1345-F1345</f>
        <v>40.845329411764624</v>
      </c>
      <c r="P1345" s="15">
        <f>L1345-F1345</f>
        <v>152.30820000000006</v>
      </c>
    </row>
    <row r="1346" spans="1:16" s="4" customFormat="1" ht="23.25">
      <c r="A1346" s="11" t="s">
        <v>40</v>
      </c>
      <c r="B1346" s="12" t="s">
        <v>36</v>
      </c>
      <c r="C1346" s="31" t="s">
        <v>2870</v>
      </c>
      <c r="D1346" s="32" t="s">
        <v>2369</v>
      </c>
      <c r="E1346" s="58">
        <v>190.96</v>
      </c>
      <c r="F1346" s="13">
        <v>157.08</v>
      </c>
      <c r="G1346" s="95"/>
      <c r="H1346" s="33">
        <v>40238</v>
      </c>
      <c r="I1346" s="29">
        <v>190.96</v>
      </c>
      <c r="J1346" s="14">
        <v>411.84</v>
      </c>
      <c r="K1346" s="103">
        <v>59.00846050296568</v>
      </c>
      <c r="L1346" s="103">
        <v>59.00846050296568</v>
      </c>
      <c r="M1346" s="29">
        <f>I1346-E1346</f>
        <v>0</v>
      </c>
      <c r="N1346" s="14">
        <f>J1346-F1346</f>
        <v>254.75999999999996</v>
      </c>
      <c r="O1346" s="15">
        <v>0</v>
      </c>
      <c r="P1346" s="15">
        <v>0</v>
      </c>
    </row>
    <row r="1347" spans="1:16" s="2" customFormat="1" ht="34.5">
      <c r="A1347" s="30" t="s">
        <v>41</v>
      </c>
      <c r="B1347" s="31" t="s">
        <v>36</v>
      </c>
      <c r="C1347" s="31" t="s">
        <v>1327</v>
      </c>
      <c r="D1347" s="32" t="s">
        <v>2369</v>
      </c>
      <c r="E1347" s="58">
        <v>204.6</v>
      </c>
      <c r="F1347" s="26">
        <v>168.3</v>
      </c>
      <c r="G1347" s="95"/>
      <c r="H1347" s="33">
        <v>40238</v>
      </c>
      <c r="I1347" s="29">
        <v>204.6</v>
      </c>
      <c r="J1347" s="28">
        <v>440.87</v>
      </c>
      <c r="K1347" s="105" t="s">
        <v>1643</v>
      </c>
      <c r="L1347" s="105" t="s">
        <v>1643</v>
      </c>
      <c r="M1347" s="29"/>
      <c r="N1347" s="14"/>
      <c r="O1347" s="15"/>
      <c r="P1347" s="15"/>
    </row>
    <row r="1348" spans="1:16" s="2" customFormat="1" ht="34.5">
      <c r="A1348" s="30" t="s">
        <v>42</v>
      </c>
      <c r="B1348" s="31" t="s">
        <v>36</v>
      </c>
      <c r="C1348" s="31" t="s">
        <v>2846</v>
      </c>
      <c r="D1348" s="32" t="s">
        <v>2369</v>
      </c>
      <c r="E1348" s="58">
        <v>341</v>
      </c>
      <c r="F1348" s="26">
        <v>280.5</v>
      </c>
      <c r="G1348" s="95"/>
      <c r="H1348" s="33">
        <v>40238</v>
      </c>
      <c r="I1348" s="29">
        <v>680.77</v>
      </c>
      <c r="J1348" s="28">
        <v>712.07</v>
      </c>
      <c r="K1348" s="105" t="s">
        <v>1643</v>
      </c>
      <c r="L1348" s="105" t="s">
        <v>1643</v>
      </c>
      <c r="M1348" s="29"/>
      <c r="N1348" s="14"/>
      <c r="O1348" s="15"/>
      <c r="P1348" s="15"/>
    </row>
    <row r="1349" spans="1:16" s="2" customFormat="1" ht="34.5">
      <c r="A1349" s="30" t="s">
        <v>43</v>
      </c>
      <c r="B1349" s="31" t="s">
        <v>36</v>
      </c>
      <c r="C1349" s="31" t="s">
        <v>2772</v>
      </c>
      <c r="D1349" s="32" t="s">
        <v>2369</v>
      </c>
      <c r="E1349" s="58">
        <v>682</v>
      </c>
      <c r="F1349" s="26">
        <v>561</v>
      </c>
      <c r="G1349" s="95"/>
      <c r="H1349" s="33">
        <v>40238</v>
      </c>
      <c r="I1349" s="29">
        <v>1329.93</v>
      </c>
      <c r="J1349" s="28">
        <v>1367.82</v>
      </c>
      <c r="K1349" s="105" t="s">
        <v>1643</v>
      </c>
      <c r="L1349" s="105" t="s">
        <v>1643</v>
      </c>
      <c r="M1349" s="29"/>
      <c r="N1349" s="14"/>
      <c r="O1349" s="15"/>
      <c r="P1349" s="15"/>
    </row>
    <row r="1350" spans="1:16" s="2" customFormat="1" ht="23.25">
      <c r="A1350" s="11" t="s">
        <v>44</v>
      </c>
      <c r="B1350" s="12" t="s">
        <v>45</v>
      </c>
      <c r="C1350" s="31" t="s">
        <v>307</v>
      </c>
      <c r="D1350" s="32" t="s">
        <v>2369</v>
      </c>
      <c r="E1350" s="58">
        <v>262.36</v>
      </c>
      <c r="F1350" s="13">
        <v>209.72</v>
      </c>
      <c r="G1350" s="95"/>
      <c r="H1350" s="33">
        <v>40238</v>
      </c>
      <c r="I1350" s="29">
        <v>262.36</v>
      </c>
      <c r="J1350" s="14">
        <v>308.08</v>
      </c>
      <c r="K1350" s="103">
        <v>231.06939225806454</v>
      </c>
      <c r="L1350" s="103">
        <v>280.22808000000003</v>
      </c>
      <c r="M1350" s="29">
        <f>I1350-E1350</f>
        <v>0</v>
      </c>
      <c r="N1350" s="14">
        <f>J1350-F1350</f>
        <v>98.35999999999999</v>
      </c>
      <c r="O1350" s="15">
        <f>K1350-F1350</f>
        <v>21.34939225806454</v>
      </c>
      <c r="P1350" s="15">
        <f>L1350-F1350</f>
        <v>70.50808000000004</v>
      </c>
    </row>
    <row r="1351" spans="1:16" s="4" customFormat="1" ht="23.25">
      <c r="A1351" s="11" t="s">
        <v>46</v>
      </c>
      <c r="B1351" s="12" t="s">
        <v>45</v>
      </c>
      <c r="C1351" s="31" t="s">
        <v>1328</v>
      </c>
      <c r="D1351" s="32" t="s">
        <v>2369</v>
      </c>
      <c r="E1351" s="58">
        <v>281.1</v>
      </c>
      <c r="F1351" s="13">
        <v>224.7</v>
      </c>
      <c r="G1351" s="95"/>
      <c r="H1351" s="33">
        <v>40238</v>
      </c>
      <c r="I1351" s="29">
        <v>281.1</v>
      </c>
      <c r="J1351" s="14">
        <v>329.27</v>
      </c>
      <c r="K1351" s="103">
        <v>250.99368250000006</v>
      </c>
      <c r="L1351" s="103">
        <v>305.24538</v>
      </c>
      <c r="M1351" s="29">
        <f>I1351-E1351</f>
        <v>0</v>
      </c>
      <c r="N1351" s="14">
        <f>J1351-F1351</f>
        <v>104.57</v>
      </c>
      <c r="O1351" s="15">
        <f>K1351-F1351</f>
        <v>26.293682500000074</v>
      </c>
      <c r="P1351" s="15">
        <f>L1351-F1351</f>
        <v>80.54538000000002</v>
      </c>
    </row>
    <row r="1352" spans="1:16" s="4" customFormat="1" ht="34.5">
      <c r="A1352" s="30" t="s">
        <v>47</v>
      </c>
      <c r="B1352" s="31" t="s">
        <v>45</v>
      </c>
      <c r="C1352" s="31" t="s">
        <v>2851</v>
      </c>
      <c r="D1352" s="32" t="s">
        <v>2369</v>
      </c>
      <c r="E1352" s="58">
        <v>468.5</v>
      </c>
      <c r="F1352" s="26">
        <v>374.5</v>
      </c>
      <c r="G1352" s="95"/>
      <c r="H1352" s="33">
        <v>40238</v>
      </c>
      <c r="I1352" s="29">
        <v>1070.2</v>
      </c>
      <c r="J1352" s="28">
        <v>1105.56</v>
      </c>
      <c r="K1352" s="105" t="s">
        <v>1643</v>
      </c>
      <c r="L1352" s="105" t="s">
        <v>1643</v>
      </c>
      <c r="M1352" s="29"/>
      <c r="N1352" s="14"/>
      <c r="O1352" s="15"/>
      <c r="P1352" s="15"/>
    </row>
    <row r="1353" spans="1:16" s="4" customFormat="1" ht="23.25">
      <c r="A1353" s="11" t="s">
        <v>48</v>
      </c>
      <c r="B1353" s="12" t="s">
        <v>45</v>
      </c>
      <c r="C1353" s="31" t="s">
        <v>2775</v>
      </c>
      <c r="D1353" s="32" t="s">
        <v>2369</v>
      </c>
      <c r="E1353" s="58">
        <v>937</v>
      </c>
      <c r="F1353" s="13">
        <v>749</v>
      </c>
      <c r="G1353" s="95"/>
      <c r="H1353" s="33">
        <v>40238</v>
      </c>
      <c r="I1353" s="29">
        <v>2132.21</v>
      </c>
      <c r="J1353" s="14">
        <v>1044.18</v>
      </c>
      <c r="K1353" s="103">
        <v>806.9842</v>
      </c>
      <c r="L1353" s="103">
        <v>971.0272000000001</v>
      </c>
      <c r="M1353" s="29">
        <f>I1353-E1353</f>
        <v>1195.21</v>
      </c>
      <c r="N1353" s="14">
        <f>J1353-F1353</f>
        <v>295.18000000000006</v>
      </c>
      <c r="O1353" s="15">
        <f>K1353-F1353</f>
        <v>57.98419999999999</v>
      </c>
      <c r="P1353" s="15">
        <f>L1353-F1353</f>
        <v>222.0272000000001</v>
      </c>
    </row>
    <row r="1354" spans="1:16" s="4" customFormat="1" ht="34.5">
      <c r="A1354" s="30" t="s">
        <v>49</v>
      </c>
      <c r="B1354" s="31" t="s">
        <v>45</v>
      </c>
      <c r="C1354" s="31" t="s">
        <v>307</v>
      </c>
      <c r="D1354" s="32" t="s">
        <v>2369</v>
      </c>
      <c r="E1354" s="58">
        <v>262.36</v>
      </c>
      <c r="F1354" s="26">
        <v>209.72</v>
      </c>
      <c r="G1354" s="95"/>
      <c r="H1354" s="33">
        <v>40238</v>
      </c>
      <c r="I1354" s="29">
        <v>262.36</v>
      </c>
      <c r="J1354" s="28">
        <v>641.62</v>
      </c>
      <c r="K1354" s="105" t="s">
        <v>1643</v>
      </c>
      <c r="L1354" s="105" t="s">
        <v>1643</v>
      </c>
      <c r="M1354" s="29"/>
      <c r="N1354" s="14"/>
      <c r="O1354" s="15"/>
      <c r="P1354" s="15"/>
    </row>
    <row r="1355" spans="1:16" s="4" customFormat="1" ht="34.5">
      <c r="A1355" s="30" t="s">
        <v>80</v>
      </c>
      <c r="B1355" s="31" t="s">
        <v>45</v>
      </c>
      <c r="C1355" s="31" t="s">
        <v>2851</v>
      </c>
      <c r="D1355" s="32" t="s">
        <v>2369</v>
      </c>
      <c r="E1355" s="58">
        <v>468.5</v>
      </c>
      <c r="F1355" s="26">
        <v>374.5</v>
      </c>
      <c r="G1355" s="95"/>
      <c r="H1355" s="33">
        <v>40238</v>
      </c>
      <c r="I1355" s="29">
        <v>1070.2</v>
      </c>
      <c r="J1355" s="28">
        <v>1105.56</v>
      </c>
      <c r="K1355" s="105" t="s">
        <v>1643</v>
      </c>
      <c r="L1355" s="105" t="s">
        <v>1643</v>
      </c>
      <c r="M1355" s="29"/>
      <c r="N1355" s="14"/>
      <c r="O1355" s="15"/>
      <c r="P1355" s="15"/>
    </row>
    <row r="1356" spans="1:16" s="4" customFormat="1" ht="23.25">
      <c r="A1356" s="11" t="s">
        <v>81</v>
      </c>
      <c r="B1356" s="12" t="s">
        <v>82</v>
      </c>
      <c r="C1356" s="31" t="s">
        <v>754</v>
      </c>
      <c r="D1356" s="32" t="s">
        <v>2369</v>
      </c>
      <c r="E1356" s="58">
        <v>127.8</v>
      </c>
      <c r="F1356" s="13">
        <v>126.3</v>
      </c>
      <c r="G1356" s="95"/>
      <c r="H1356" s="33">
        <v>40238</v>
      </c>
      <c r="I1356" s="29">
        <v>127.8</v>
      </c>
      <c r="J1356" s="14">
        <v>148.31</v>
      </c>
      <c r="K1356" s="103">
        <v>122.56002474673835</v>
      </c>
      <c r="L1356" s="103">
        <v>137.33280000000002</v>
      </c>
      <c r="M1356" s="29">
        <f aca="true" t="shared" si="104" ref="M1356:M1364">I1356-E1356</f>
        <v>0</v>
      </c>
      <c r="N1356" s="14">
        <f aca="true" t="shared" si="105" ref="N1356:N1364">J1356-F1356</f>
        <v>22.010000000000005</v>
      </c>
      <c r="O1356" s="15">
        <v>0</v>
      </c>
      <c r="P1356" s="15">
        <f aca="true" t="shared" si="106" ref="P1356:P1364">L1356-F1356</f>
        <v>11.032800000000023</v>
      </c>
    </row>
    <row r="1357" spans="1:16" s="4" customFormat="1" ht="23.25">
      <c r="A1357" s="11" t="s">
        <v>83</v>
      </c>
      <c r="B1357" s="12" t="s">
        <v>84</v>
      </c>
      <c r="C1357" s="31" t="s">
        <v>1327</v>
      </c>
      <c r="D1357" s="32" t="s">
        <v>2369</v>
      </c>
      <c r="E1357" s="58">
        <v>204.6</v>
      </c>
      <c r="F1357" s="13">
        <v>168.3</v>
      </c>
      <c r="G1357" s="95"/>
      <c r="H1357" s="33">
        <v>40238</v>
      </c>
      <c r="I1357" s="29">
        <v>204.6</v>
      </c>
      <c r="J1357" s="14">
        <v>240.92</v>
      </c>
      <c r="K1357" s="103">
        <v>216.4047152823087</v>
      </c>
      <c r="L1357" s="103">
        <v>223.41264000000004</v>
      </c>
      <c r="M1357" s="29">
        <f t="shared" si="104"/>
        <v>0</v>
      </c>
      <c r="N1357" s="14">
        <f t="shared" si="105"/>
        <v>72.61999999999998</v>
      </c>
      <c r="O1357" s="15">
        <f>K1357-F1357</f>
        <v>48.10471528230869</v>
      </c>
      <c r="P1357" s="15">
        <f t="shared" si="106"/>
        <v>55.11264000000003</v>
      </c>
    </row>
    <row r="1358" spans="1:16" s="4" customFormat="1" ht="23.25">
      <c r="A1358" s="11" t="s">
        <v>85</v>
      </c>
      <c r="B1358" s="12" t="s">
        <v>86</v>
      </c>
      <c r="C1358" s="31" t="s">
        <v>1328</v>
      </c>
      <c r="D1358" s="32" t="s">
        <v>2369</v>
      </c>
      <c r="E1358" s="58">
        <v>281.1</v>
      </c>
      <c r="F1358" s="13">
        <v>224.7</v>
      </c>
      <c r="G1358" s="95"/>
      <c r="H1358" s="33">
        <v>40238</v>
      </c>
      <c r="I1358" s="29">
        <v>281.1</v>
      </c>
      <c r="J1358" s="14">
        <v>329.27</v>
      </c>
      <c r="K1358" s="103">
        <v>293.07124297297304</v>
      </c>
      <c r="L1358" s="103">
        <v>305.24538</v>
      </c>
      <c r="M1358" s="29">
        <f t="shared" si="104"/>
        <v>0</v>
      </c>
      <c r="N1358" s="14">
        <f t="shared" si="105"/>
        <v>104.57</v>
      </c>
      <c r="O1358" s="15">
        <f>K1358-F1358</f>
        <v>68.37124297297305</v>
      </c>
      <c r="P1358" s="15">
        <f t="shared" si="106"/>
        <v>80.54538000000002</v>
      </c>
    </row>
    <row r="1359" spans="1:16" s="4" customFormat="1" ht="12.75">
      <c r="A1359" s="11" t="s">
        <v>2564</v>
      </c>
      <c r="B1359" s="12" t="s">
        <v>2565</v>
      </c>
      <c r="C1359" s="31" t="s">
        <v>2566</v>
      </c>
      <c r="D1359" s="32" t="s">
        <v>1556</v>
      </c>
      <c r="E1359" s="58">
        <v>111.66</v>
      </c>
      <c r="F1359" s="13">
        <v>105.5</v>
      </c>
      <c r="G1359" s="95"/>
      <c r="H1359" s="33" t="s">
        <v>2521</v>
      </c>
      <c r="I1359" s="29">
        <v>111.66</v>
      </c>
      <c r="J1359" s="14">
        <v>113.88</v>
      </c>
      <c r="K1359" s="103">
        <v>104.08072468570619</v>
      </c>
      <c r="L1359" s="103">
        <v>149.6</v>
      </c>
      <c r="M1359" s="29">
        <f t="shared" si="104"/>
        <v>0</v>
      </c>
      <c r="N1359" s="14">
        <f t="shared" si="105"/>
        <v>8.379999999999995</v>
      </c>
      <c r="O1359" s="15">
        <v>0</v>
      </c>
      <c r="P1359" s="15">
        <f t="shared" si="106"/>
        <v>44.099999999999994</v>
      </c>
    </row>
    <row r="1360" spans="1:16" s="4" customFormat="1" ht="23.25">
      <c r="A1360" s="11" t="s">
        <v>87</v>
      </c>
      <c r="B1360" s="12" t="s">
        <v>88</v>
      </c>
      <c r="C1360" s="31" t="s">
        <v>754</v>
      </c>
      <c r="D1360" s="32" t="s">
        <v>2369</v>
      </c>
      <c r="E1360" s="58">
        <v>217.5</v>
      </c>
      <c r="F1360" s="13">
        <v>185.13</v>
      </c>
      <c r="G1360" s="95"/>
      <c r="H1360" s="33">
        <v>40238</v>
      </c>
      <c r="I1360" s="29">
        <v>904.49</v>
      </c>
      <c r="J1360" s="14">
        <v>970.62</v>
      </c>
      <c r="K1360" s="103">
        <v>179.05240797994182</v>
      </c>
      <c r="L1360" s="103">
        <v>237.62552000000002</v>
      </c>
      <c r="M1360" s="29">
        <f t="shared" si="104"/>
        <v>686.99</v>
      </c>
      <c r="N1360" s="14">
        <f t="shared" si="105"/>
        <v>785.49</v>
      </c>
      <c r="O1360" s="15">
        <v>0</v>
      </c>
      <c r="P1360" s="15">
        <f t="shared" si="106"/>
        <v>52.49552000000003</v>
      </c>
    </row>
    <row r="1361" spans="1:16" s="4" customFormat="1" ht="23.25">
      <c r="A1361" s="11" t="s">
        <v>89</v>
      </c>
      <c r="B1361" s="12" t="s">
        <v>88</v>
      </c>
      <c r="C1361" s="31" t="s">
        <v>571</v>
      </c>
      <c r="D1361" s="32" t="s">
        <v>2369</v>
      </c>
      <c r="E1361" s="58">
        <v>725</v>
      </c>
      <c r="F1361" s="13">
        <v>617.1</v>
      </c>
      <c r="G1361" s="95"/>
      <c r="H1361" s="33">
        <v>40238</v>
      </c>
      <c r="I1361" s="29">
        <v>2902.05</v>
      </c>
      <c r="J1361" s="14">
        <v>3118.22</v>
      </c>
      <c r="K1361" s="103">
        <v>644.6343182174206</v>
      </c>
      <c r="L1361" s="103">
        <v>776.3932000000001</v>
      </c>
      <c r="M1361" s="29">
        <f t="shared" si="104"/>
        <v>2177.05</v>
      </c>
      <c r="N1361" s="14">
        <f t="shared" si="105"/>
        <v>2501.12</v>
      </c>
      <c r="O1361" s="15">
        <f>K1361-F1361</f>
        <v>27.534318217420605</v>
      </c>
      <c r="P1361" s="15">
        <f t="shared" si="106"/>
        <v>159.29320000000007</v>
      </c>
    </row>
    <row r="1362" spans="1:16" s="4" customFormat="1" ht="23.25">
      <c r="A1362" s="11" t="s">
        <v>90</v>
      </c>
      <c r="B1362" s="12" t="s">
        <v>91</v>
      </c>
      <c r="C1362" s="31" t="s">
        <v>1327</v>
      </c>
      <c r="D1362" s="32" t="s">
        <v>2369</v>
      </c>
      <c r="E1362" s="58">
        <v>281.1</v>
      </c>
      <c r="F1362" s="13">
        <v>246.84</v>
      </c>
      <c r="G1362" s="95"/>
      <c r="H1362" s="33">
        <v>40238</v>
      </c>
      <c r="I1362" s="29">
        <v>1475.56</v>
      </c>
      <c r="J1362" s="14">
        <v>1647.02</v>
      </c>
      <c r="K1362" s="103">
        <v>236.92662317955703</v>
      </c>
      <c r="L1362" s="103">
        <v>300.0078400000001</v>
      </c>
      <c r="M1362" s="29">
        <f t="shared" si="104"/>
        <v>1194.46</v>
      </c>
      <c r="N1362" s="14">
        <f t="shared" si="105"/>
        <v>1400.18</v>
      </c>
      <c r="O1362" s="15">
        <v>0</v>
      </c>
      <c r="P1362" s="15">
        <f t="shared" si="106"/>
        <v>53.1678400000001</v>
      </c>
    </row>
    <row r="1363" spans="1:16" s="4" customFormat="1" ht="23.25">
      <c r="A1363" s="11" t="s">
        <v>92</v>
      </c>
      <c r="B1363" s="12" t="s">
        <v>93</v>
      </c>
      <c r="C1363" s="31" t="s">
        <v>1328</v>
      </c>
      <c r="D1363" s="32" t="s">
        <v>2369</v>
      </c>
      <c r="E1363" s="58">
        <v>370.8</v>
      </c>
      <c r="F1363" s="13">
        <v>329.01</v>
      </c>
      <c r="G1363" s="95"/>
      <c r="H1363" s="33">
        <v>40238</v>
      </c>
      <c r="I1363" s="29">
        <v>2181.54</v>
      </c>
      <c r="J1363" s="14">
        <v>1959.76</v>
      </c>
      <c r="K1363" s="103">
        <v>317.8707934011665</v>
      </c>
      <c r="L1363" s="103">
        <v>407.47982</v>
      </c>
      <c r="M1363" s="29">
        <f t="shared" si="104"/>
        <v>1810.74</v>
      </c>
      <c r="N1363" s="14">
        <f t="shared" si="105"/>
        <v>1630.75</v>
      </c>
      <c r="O1363" s="15">
        <v>0</v>
      </c>
      <c r="P1363" s="15">
        <f t="shared" si="106"/>
        <v>78.46982000000003</v>
      </c>
    </row>
    <row r="1364" spans="1:16" s="2" customFormat="1" ht="23.25">
      <c r="A1364" s="11" t="s">
        <v>94</v>
      </c>
      <c r="B1364" s="12" t="s">
        <v>93</v>
      </c>
      <c r="C1364" s="31" t="s">
        <v>2775</v>
      </c>
      <c r="D1364" s="32" t="s">
        <v>2369</v>
      </c>
      <c r="E1364" s="58">
        <v>1236</v>
      </c>
      <c r="F1364" s="13">
        <v>1096.7</v>
      </c>
      <c r="G1364" s="95"/>
      <c r="H1364" s="33">
        <v>40238</v>
      </c>
      <c r="I1364" s="29">
        <v>6978.07</v>
      </c>
      <c r="J1364" s="14">
        <v>6439.64</v>
      </c>
      <c r="K1364" s="103">
        <v>1129.5337611650486</v>
      </c>
      <c r="L1364" s="103">
        <v>1272.9772</v>
      </c>
      <c r="M1364" s="29">
        <f t="shared" si="104"/>
        <v>5742.07</v>
      </c>
      <c r="N1364" s="14">
        <f t="shared" si="105"/>
        <v>5342.9400000000005</v>
      </c>
      <c r="O1364" s="15">
        <f>K1364-F1364</f>
        <v>32.8337611650486</v>
      </c>
      <c r="P1364" s="15">
        <f t="shared" si="106"/>
        <v>176.2772</v>
      </c>
    </row>
    <row r="1365" spans="1:16" s="2" customFormat="1" ht="68.25">
      <c r="A1365" s="16" t="s">
        <v>95</v>
      </c>
      <c r="B1365" s="17" t="s">
        <v>96</v>
      </c>
      <c r="C1365" s="17" t="s">
        <v>97</v>
      </c>
      <c r="D1365" s="18" t="s">
        <v>2369</v>
      </c>
      <c r="E1365" s="56" t="s">
        <v>2020</v>
      </c>
      <c r="F1365" s="19"/>
      <c r="G1365" s="96"/>
      <c r="H1365" s="20">
        <v>40238</v>
      </c>
      <c r="I1365" s="22"/>
      <c r="J1365" s="21"/>
      <c r="K1365" s="105"/>
      <c r="L1365" s="105"/>
      <c r="M1365" s="22"/>
      <c r="N1365" s="85"/>
      <c r="O1365" s="86"/>
      <c r="P1365" s="86"/>
    </row>
    <row r="1366" spans="1:16" s="2" customFormat="1" ht="23.25">
      <c r="A1366" s="11" t="s">
        <v>98</v>
      </c>
      <c r="B1366" s="12" t="s">
        <v>96</v>
      </c>
      <c r="C1366" s="31" t="s">
        <v>97</v>
      </c>
      <c r="D1366" s="32" t="s">
        <v>2369</v>
      </c>
      <c r="E1366" s="58">
        <v>741.9</v>
      </c>
      <c r="F1366" s="13">
        <v>438.9</v>
      </c>
      <c r="G1366" s="95"/>
      <c r="H1366" s="33">
        <v>40238</v>
      </c>
      <c r="I1366" s="29">
        <v>3501.4</v>
      </c>
      <c r="J1366" s="14">
        <v>1712.97</v>
      </c>
      <c r="K1366" s="103">
        <v>472.1491028571429</v>
      </c>
      <c r="L1366" s="103">
        <v>772.75</v>
      </c>
      <c r="M1366" s="29">
        <f>I1366-E1366</f>
        <v>2759.5</v>
      </c>
      <c r="N1366" s="14">
        <f>J1366-F1366</f>
        <v>1274.0700000000002</v>
      </c>
      <c r="O1366" s="15">
        <f>K1366-F1366</f>
        <v>33.24910285714293</v>
      </c>
      <c r="P1366" s="15">
        <f>L1366-F1366</f>
        <v>333.85</v>
      </c>
    </row>
    <row r="1367" spans="1:16" s="2" customFormat="1" ht="34.5">
      <c r="A1367" s="11" t="s">
        <v>99</v>
      </c>
      <c r="B1367" s="12" t="s">
        <v>96</v>
      </c>
      <c r="C1367" s="31" t="s">
        <v>97</v>
      </c>
      <c r="D1367" s="32" t="s">
        <v>2369</v>
      </c>
      <c r="E1367" s="58" t="s">
        <v>2367</v>
      </c>
      <c r="F1367" s="13">
        <v>438.9</v>
      </c>
      <c r="G1367" s="95"/>
      <c r="H1367" s="33">
        <v>40238</v>
      </c>
      <c r="I1367" s="29"/>
      <c r="J1367" s="14">
        <v>2037.63</v>
      </c>
      <c r="K1367" s="103">
        <v>429.04165572428315</v>
      </c>
      <c r="L1367" s="103">
        <v>772.75</v>
      </c>
      <c r="M1367" s="58" t="s">
        <v>2367</v>
      </c>
      <c r="N1367" s="14">
        <f>J1367-F1367</f>
        <v>1598.73</v>
      </c>
      <c r="O1367" s="15">
        <v>0</v>
      </c>
      <c r="P1367" s="15">
        <f>L1367-F1367</f>
        <v>333.85</v>
      </c>
    </row>
    <row r="1368" spans="1:16" s="2" customFormat="1" ht="45.75">
      <c r="A1368" s="23" t="s">
        <v>1934</v>
      </c>
      <c r="B1368" s="24" t="s">
        <v>1935</v>
      </c>
      <c r="C1368" s="24" t="s">
        <v>1936</v>
      </c>
      <c r="D1368" s="25" t="s">
        <v>2375</v>
      </c>
      <c r="E1368" s="58" t="s">
        <v>2367</v>
      </c>
      <c r="F1368" s="63">
        <v>75686.08</v>
      </c>
      <c r="G1368" s="95" t="s">
        <v>1557</v>
      </c>
      <c r="H1368" s="20">
        <v>40269</v>
      </c>
      <c r="I1368" s="62"/>
      <c r="J1368" s="63">
        <v>109246.22</v>
      </c>
      <c r="K1368" s="105" t="s">
        <v>1643</v>
      </c>
      <c r="L1368" s="105" t="s">
        <v>1643</v>
      </c>
      <c r="M1368" s="58"/>
      <c r="N1368" s="14"/>
      <c r="O1368" s="15"/>
      <c r="P1368" s="15"/>
    </row>
    <row r="1369" spans="1:16" s="2" customFormat="1" ht="12.75">
      <c r="A1369" s="70" t="s">
        <v>1016</v>
      </c>
      <c r="B1369" s="71" t="s">
        <v>1017</v>
      </c>
      <c r="C1369" s="24" t="s">
        <v>1018</v>
      </c>
      <c r="D1369" s="25" t="s">
        <v>1552</v>
      </c>
      <c r="E1369" s="58">
        <v>36.44</v>
      </c>
      <c r="F1369" s="13">
        <v>7.07</v>
      </c>
      <c r="G1369" s="95"/>
      <c r="H1369" s="27">
        <v>40210</v>
      </c>
      <c r="I1369" s="29">
        <v>36.44</v>
      </c>
      <c r="J1369" s="14">
        <v>40.92</v>
      </c>
      <c r="K1369" s="103">
        <v>37.68551798994976</v>
      </c>
      <c r="L1369" s="103">
        <v>40.91560000000001</v>
      </c>
      <c r="M1369" s="29">
        <f aca="true" t="shared" si="107" ref="M1369:N1374">I1369-E1369</f>
        <v>0</v>
      </c>
      <c r="N1369" s="14">
        <f t="shared" si="107"/>
        <v>33.85</v>
      </c>
      <c r="O1369" s="15">
        <f>K1369-F1369</f>
        <v>30.61551798994976</v>
      </c>
      <c r="P1369" s="15">
        <f aca="true" t="shared" si="108" ref="P1369:P1374">L1369-F1369</f>
        <v>33.84560000000001</v>
      </c>
    </row>
    <row r="1370" spans="1:16" s="2" customFormat="1" ht="12.75">
      <c r="A1370" s="11" t="s">
        <v>2455</v>
      </c>
      <c r="B1370" s="12" t="s">
        <v>2456</v>
      </c>
      <c r="C1370" s="31" t="s">
        <v>2457</v>
      </c>
      <c r="D1370" s="32" t="s">
        <v>1537</v>
      </c>
      <c r="E1370" s="58">
        <v>8.39</v>
      </c>
      <c r="F1370" s="13">
        <v>8.1</v>
      </c>
      <c r="G1370" s="95"/>
      <c r="H1370" s="33" t="s">
        <v>2521</v>
      </c>
      <c r="I1370" s="29">
        <v>9</v>
      </c>
      <c r="J1370" s="14">
        <v>12.67</v>
      </c>
      <c r="K1370" s="103">
        <v>12.467433846153845</v>
      </c>
      <c r="L1370" s="103">
        <v>12.671120000000002</v>
      </c>
      <c r="M1370" s="29">
        <f t="shared" si="107"/>
        <v>0.6099999999999994</v>
      </c>
      <c r="N1370" s="14">
        <f t="shared" si="107"/>
        <v>4.57</v>
      </c>
      <c r="O1370" s="15">
        <f>K1370-F1370</f>
        <v>4.367433846153846</v>
      </c>
      <c r="P1370" s="15">
        <f t="shared" si="108"/>
        <v>4.571120000000002</v>
      </c>
    </row>
    <row r="1371" spans="1:16" s="2" customFormat="1" ht="12.75">
      <c r="A1371" s="11" t="s">
        <v>1182</v>
      </c>
      <c r="B1371" s="106" t="s">
        <v>2620</v>
      </c>
      <c r="C1371" s="31" t="s">
        <v>468</v>
      </c>
      <c r="D1371" s="32" t="s">
        <v>923</v>
      </c>
      <c r="E1371" s="99">
        <v>133.92</v>
      </c>
      <c r="F1371" s="68">
        <v>131.4</v>
      </c>
      <c r="G1371" s="95"/>
      <c r="H1371" s="33">
        <v>40299</v>
      </c>
      <c r="I1371" s="78">
        <v>153.04</v>
      </c>
      <c r="J1371" s="13">
        <v>153.04</v>
      </c>
      <c r="K1371" s="103">
        <v>131.33230538823534</v>
      </c>
      <c r="L1371" s="103">
        <v>161.07432000000003</v>
      </c>
      <c r="M1371" s="29">
        <f t="shared" si="107"/>
        <v>19.120000000000005</v>
      </c>
      <c r="N1371" s="14">
        <f t="shared" si="107"/>
        <v>21.639999999999986</v>
      </c>
      <c r="O1371" s="15">
        <v>0</v>
      </c>
      <c r="P1371" s="15">
        <f t="shared" si="108"/>
        <v>29.674320000000023</v>
      </c>
    </row>
    <row r="1372" spans="1:16" s="2" customFormat="1" ht="12.75">
      <c r="A1372" s="11" t="s">
        <v>1184</v>
      </c>
      <c r="B1372" s="106" t="s">
        <v>2620</v>
      </c>
      <c r="C1372" s="31" t="s">
        <v>478</v>
      </c>
      <c r="D1372" s="32" t="s">
        <v>923</v>
      </c>
      <c r="E1372" s="99">
        <v>446.4</v>
      </c>
      <c r="F1372" s="68">
        <v>438</v>
      </c>
      <c r="G1372" s="95"/>
      <c r="H1372" s="33">
        <v>40299</v>
      </c>
      <c r="I1372" s="78">
        <v>475.47</v>
      </c>
      <c r="J1372" s="13">
        <v>475.46</v>
      </c>
      <c r="K1372" s="103">
        <v>479.05230685714287</v>
      </c>
      <c r="L1372" s="103">
        <v>828.0844000000001</v>
      </c>
      <c r="M1372" s="29">
        <f t="shared" si="107"/>
        <v>29.07000000000005</v>
      </c>
      <c r="N1372" s="14">
        <f t="shared" si="107"/>
        <v>37.45999999999998</v>
      </c>
      <c r="O1372" s="15">
        <f>K1372-F1372</f>
        <v>41.05230685714287</v>
      </c>
      <c r="P1372" s="15">
        <f t="shared" si="108"/>
        <v>390.0844000000001</v>
      </c>
    </row>
    <row r="1373" spans="1:16" s="2" customFormat="1" ht="12.75">
      <c r="A1373" s="11" t="s">
        <v>1181</v>
      </c>
      <c r="B1373" s="106" t="s">
        <v>2620</v>
      </c>
      <c r="C1373" s="31" t="s">
        <v>468</v>
      </c>
      <c r="D1373" s="32" t="s">
        <v>923</v>
      </c>
      <c r="E1373" s="99">
        <v>133.92</v>
      </c>
      <c r="F1373" s="68">
        <v>131.4</v>
      </c>
      <c r="G1373" s="95"/>
      <c r="H1373" s="33">
        <v>40299</v>
      </c>
      <c r="I1373" s="78">
        <v>153.04</v>
      </c>
      <c r="J1373" s="13">
        <v>164.56</v>
      </c>
      <c r="K1373" s="103">
        <v>130.08931840550653</v>
      </c>
      <c r="L1373" s="103">
        <v>143.616</v>
      </c>
      <c r="M1373" s="29">
        <f t="shared" si="107"/>
        <v>19.120000000000005</v>
      </c>
      <c r="N1373" s="14">
        <f t="shared" si="107"/>
        <v>33.16</v>
      </c>
      <c r="O1373" s="15">
        <v>0</v>
      </c>
      <c r="P1373" s="15">
        <f t="shared" si="108"/>
        <v>12.216000000000008</v>
      </c>
    </row>
    <row r="1374" spans="1:16" s="2" customFormat="1" ht="12.75">
      <c r="A1374" s="11" t="s">
        <v>1183</v>
      </c>
      <c r="B1374" s="106" t="s">
        <v>2620</v>
      </c>
      <c r="C1374" s="31" t="s">
        <v>478</v>
      </c>
      <c r="D1374" s="32" t="s">
        <v>923</v>
      </c>
      <c r="E1374" s="99">
        <v>446.4</v>
      </c>
      <c r="F1374" s="68">
        <v>438</v>
      </c>
      <c r="G1374" s="95"/>
      <c r="H1374" s="33">
        <v>40299</v>
      </c>
      <c r="I1374" s="78">
        <v>497.66</v>
      </c>
      <c r="J1374" s="13">
        <v>532.51</v>
      </c>
      <c r="K1374" s="103">
        <v>471.13</v>
      </c>
      <c r="L1374" s="103">
        <v>471.13</v>
      </c>
      <c r="M1374" s="29">
        <f t="shared" si="107"/>
        <v>51.26000000000005</v>
      </c>
      <c r="N1374" s="14">
        <f t="shared" si="107"/>
        <v>94.50999999999999</v>
      </c>
      <c r="O1374" s="15">
        <f>K1374-F1374</f>
        <v>33.129999999999995</v>
      </c>
      <c r="P1374" s="15">
        <f t="shared" si="108"/>
        <v>33.129999999999995</v>
      </c>
    </row>
    <row r="1375" spans="1:16" s="2" customFormat="1" ht="34.5">
      <c r="A1375" s="30" t="s">
        <v>372</v>
      </c>
      <c r="B1375" s="80" t="s">
        <v>2709</v>
      </c>
      <c r="C1375" s="31" t="s">
        <v>443</v>
      </c>
      <c r="D1375" s="32" t="s">
        <v>1529</v>
      </c>
      <c r="E1375" s="99">
        <v>56</v>
      </c>
      <c r="F1375" s="67">
        <v>78.96</v>
      </c>
      <c r="G1375" s="95"/>
      <c r="H1375" s="33">
        <v>40299</v>
      </c>
      <c r="I1375" s="78">
        <v>372.31</v>
      </c>
      <c r="J1375" s="26">
        <v>399.96</v>
      </c>
      <c r="K1375" s="105" t="s">
        <v>1643</v>
      </c>
      <c r="L1375" s="105" t="s">
        <v>1643</v>
      </c>
      <c r="M1375" s="29"/>
      <c r="N1375" s="14"/>
      <c r="O1375" s="15"/>
      <c r="P1375" s="15"/>
    </row>
    <row r="1376" spans="1:16" s="2" customFormat="1" ht="34.5">
      <c r="A1376" s="30" t="s">
        <v>373</v>
      </c>
      <c r="B1376" s="80" t="s">
        <v>2709</v>
      </c>
      <c r="C1376" s="31" t="s">
        <v>1568</v>
      </c>
      <c r="D1376" s="32" t="s">
        <v>1529</v>
      </c>
      <c r="E1376" s="99">
        <v>90</v>
      </c>
      <c r="F1376" s="67">
        <v>126.9</v>
      </c>
      <c r="G1376" s="95"/>
      <c r="H1376" s="33">
        <v>40299</v>
      </c>
      <c r="I1376" s="78">
        <v>586.46</v>
      </c>
      <c r="J1376" s="26">
        <v>627.99</v>
      </c>
      <c r="K1376" s="105" t="s">
        <v>1643</v>
      </c>
      <c r="L1376" s="105" t="s">
        <v>1643</v>
      </c>
      <c r="M1376" s="29"/>
      <c r="N1376" s="14"/>
      <c r="O1376" s="15"/>
      <c r="P1376" s="15"/>
    </row>
    <row r="1377" spans="1:16" s="2" customFormat="1" ht="34.5">
      <c r="A1377" s="11" t="s">
        <v>662</v>
      </c>
      <c r="B1377" s="12" t="s">
        <v>663</v>
      </c>
      <c r="C1377" s="31" t="s">
        <v>1395</v>
      </c>
      <c r="D1377" s="32" t="s">
        <v>1529</v>
      </c>
      <c r="E1377" s="58" t="s">
        <v>2367</v>
      </c>
      <c r="F1377" s="13">
        <v>126.87</v>
      </c>
      <c r="G1377" s="95"/>
      <c r="H1377" s="33">
        <v>40269</v>
      </c>
      <c r="I1377" s="58" t="s">
        <v>2367</v>
      </c>
      <c r="J1377" s="13">
        <v>671.8</v>
      </c>
      <c r="K1377" s="103">
        <v>90.34265209930349</v>
      </c>
      <c r="L1377" s="103">
        <v>161.26880000000003</v>
      </c>
      <c r="M1377" s="58" t="s">
        <v>2367</v>
      </c>
      <c r="N1377" s="14">
        <f>J1377-F1377</f>
        <v>544.93</v>
      </c>
      <c r="O1377" s="15">
        <v>0</v>
      </c>
      <c r="P1377" s="15">
        <f>L1377-F1377</f>
        <v>34.39880000000002</v>
      </c>
    </row>
    <row r="1378" spans="1:16" s="2" customFormat="1" ht="34.5">
      <c r="A1378" s="11" t="s">
        <v>664</v>
      </c>
      <c r="B1378" s="12" t="s">
        <v>663</v>
      </c>
      <c r="C1378" s="31" t="s">
        <v>665</v>
      </c>
      <c r="D1378" s="32" t="s">
        <v>1529</v>
      </c>
      <c r="E1378" s="58" t="s">
        <v>2367</v>
      </c>
      <c r="F1378" s="13">
        <v>422.89</v>
      </c>
      <c r="G1378" s="95"/>
      <c r="H1378" s="33">
        <v>40269</v>
      </c>
      <c r="I1378" s="58" t="s">
        <v>2367</v>
      </c>
      <c r="J1378" s="13">
        <v>2093.6</v>
      </c>
      <c r="K1378" s="103">
        <v>494.9131081481482</v>
      </c>
      <c r="L1378" s="103">
        <v>531.7598</v>
      </c>
      <c r="M1378" s="58" t="s">
        <v>2367</v>
      </c>
      <c r="N1378" s="14">
        <f>J1378-F1378</f>
        <v>1670.71</v>
      </c>
      <c r="O1378" s="15">
        <f>K1378-F1378</f>
        <v>72.0231081481482</v>
      </c>
      <c r="P1378" s="15">
        <f>L1378-F1378</f>
        <v>108.86980000000005</v>
      </c>
    </row>
    <row r="1379" spans="1:16" s="2" customFormat="1" ht="34.5">
      <c r="A1379" s="30" t="s">
        <v>680</v>
      </c>
      <c r="B1379" s="31" t="s">
        <v>681</v>
      </c>
      <c r="C1379" s="31" t="s">
        <v>1398</v>
      </c>
      <c r="D1379" s="32" t="s">
        <v>1529</v>
      </c>
      <c r="E1379" s="58" t="s">
        <v>2367</v>
      </c>
      <c r="F1379" s="26">
        <v>71.38</v>
      </c>
      <c r="G1379" s="95"/>
      <c r="H1379" s="33">
        <v>40269</v>
      </c>
      <c r="I1379" s="58" t="s">
        <v>2367</v>
      </c>
      <c r="J1379" s="26">
        <v>92.68</v>
      </c>
      <c r="K1379" s="105" t="s">
        <v>1643</v>
      </c>
      <c r="L1379" s="105" t="s">
        <v>1643</v>
      </c>
      <c r="M1379" s="58"/>
      <c r="N1379" s="14"/>
      <c r="O1379" s="15"/>
      <c r="P1379" s="15"/>
    </row>
    <row r="1380" spans="1:16" s="2" customFormat="1" ht="34.5">
      <c r="A1380" s="11" t="s">
        <v>682</v>
      </c>
      <c r="B1380" s="12" t="s">
        <v>683</v>
      </c>
      <c r="C1380" s="31" t="s">
        <v>1388</v>
      </c>
      <c r="D1380" s="32" t="s">
        <v>1529</v>
      </c>
      <c r="E1380" s="58" t="s">
        <v>2367</v>
      </c>
      <c r="F1380" s="13">
        <v>95.18</v>
      </c>
      <c r="G1380" s="95"/>
      <c r="H1380" s="33">
        <v>40269</v>
      </c>
      <c r="I1380" s="58" t="s">
        <v>2367</v>
      </c>
      <c r="J1380" s="13">
        <v>185.5</v>
      </c>
      <c r="K1380" s="103">
        <v>87.5445602073249</v>
      </c>
      <c r="L1380" s="103">
        <v>112.79840000000002</v>
      </c>
      <c r="M1380" s="58" t="s">
        <v>2367</v>
      </c>
      <c r="N1380" s="14">
        <f>J1380-F1380</f>
        <v>90.32</v>
      </c>
      <c r="O1380" s="15">
        <v>0</v>
      </c>
      <c r="P1380" s="15">
        <f>L1380-F1380</f>
        <v>17.61840000000001</v>
      </c>
    </row>
    <row r="1381" spans="1:16" s="2" customFormat="1" ht="34.5">
      <c r="A1381" s="30" t="s">
        <v>684</v>
      </c>
      <c r="B1381" s="31" t="s">
        <v>683</v>
      </c>
      <c r="C1381" s="31" t="s">
        <v>685</v>
      </c>
      <c r="D1381" s="32" t="s">
        <v>1529</v>
      </c>
      <c r="E1381" s="58" t="s">
        <v>2367</v>
      </c>
      <c r="F1381" s="26">
        <v>190.35</v>
      </c>
      <c r="G1381" s="95"/>
      <c r="H1381" s="33">
        <v>40269</v>
      </c>
      <c r="I1381" s="58" t="s">
        <v>2367</v>
      </c>
      <c r="J1381" s="26">
        <v>372.16</v>
      </c>
      <c r="K1381" s="105" t="s">
        <v>1643</v>
      </c>
      <c r="L1381" s="105" t="s">
        <v>1643</v>
      </c>
      <c r="M1381" s="58"/>
      <c r="N1381" s="14"/>
      <c r="O1381" s="15"/>
      <c r="P1381" s="15"/>
    </row>
    <row r="1382" spans="1:16" s="2" customFormat="1" ht="34.5">
      <c r="A1382" s="11" t="s">
        <v>686</v>
      </c>
      <c r="B1382" s="12" t="s">
        <v>687</v>
      </c>
      <c r="C1382" s="31" t="s">
        <v>1395</v>
      </c>
      <c r="D1382" s="32" t="s">
        <v>1529</v>
      </c>
      <c r="E1382" s="58" t="s">
        <v>2367</v>
      </c>
      <c r="F1382" s="13">
        <v>126.87</v>
      </c>
      <c r="G1382" s="95"/>
      <c r="H1382" s="33">
        <v>40269</v>
      </c>
      <c r="I1382" s="58" t="s">
        <v>2367</v>
      </c>
      <c r="J1382" s="13">
        <v>260.98</v>
      </c>
      <c r="K1382" s="103">
        <v>116.72346315622625</v>
      </c>
      <c r="L1382" s="103">
        <v>147.50560000000002</v>
      </c>
      <c r="M1382" s="58" t="s">
        <v>2367</v>
      </c>
      <c r="N1382" s="14">
        <f>J1382-F1382</f>
        <v>134.11</v>
      </c>
      <c r="O1382" s="15">
        <v>0</v>
      </c>
      <c r="P1382" s="15">
        <f>L1382-F1382</f>
        <v>20.63560000000001</v>
      </c>
    </row>
    <row r="1383" spans="1:16" s="2" customFormat="1" ht="34.5">
      <c r="A1383" s="30" t="s">
        <v>688</v>
      </c>
      <c r="B1383" s="31" t="s">
        <v>687</v>
      </c>
      <c r="C1383" s="31" t="s">
        <v>689</v>
      </c>
      <c r="D1383" s="32" t="s">
        <v>1529</v>
      </c>
      <c r="E1383" s="58" t="s">
        <v>2367</v>
      </c>
      <c r="F1383" s="26">
        <v>253.73</v>
      </c>
      <c r="G1383" s="95"/>
      <c r="H1383" s="33">
        <v>40269</v>
      </c>
      <c r="I1383" s="58" t="s">
        <v>2367</v>
      </c>
      <c r="J1383" s="26">
        <v>507.96</v>
      </c>
      <c r="K1383" s="105" t="s">
        <v>1643</v>
      </c>
      <c r="L1383" s="105" t="s">
        <v>1643</v>
      </c>
      <c r="M1383" s="58"/>
      <c r="N1383" s="14"/>
      <c r="O1383" s="15"/>
      <c r="P1383" s="15"/>
    </row>
    <row r="1384" spans="1:16" s="4" customFormat="1" ht="34.5">
      <c r="A1384" s="30" t="s">
        <v>673</v>
      </c>
      <c r="B1384" s="31" t="s">
        <v>674</v>
      </c>
      <c r="C1384" s="31" t="s">
        <v>675</v>
      </c>
      <c r="D1384" s="32" t="s">
        <v>1529</v>
      </c>
      <c r="E1384" s="58" t="s">
        <v>2367</v>
      </c>
      <c r="F1384" s="26">
        <v>47.59</v>
      </c>
      <c r="G1384" s="95"/>
      <c r="H1384" s="33">
        <v>40269</v>
      </c>
      <c r="I1384" s="58" t="s">
        <v>2367</v>
      </c>
      <c r="J1384" s="28">
        <v>61.84464000000001</v>
      </c>
      <c r="K1384" s="105" t="s">
        <v>1643</v>
      </c>
      <c r="L1384" s="105" t="s">
        <v>1643</v>
      </c>
      <c r="M1384" s="58"/>
      <c r="N1384" s="14"/>
      <c r="O1384" s="15"/>
      <c r="P1384" s="15"/>
    </row>
    <row r="1385" spans="1:16" s="2" customFormat="1" ht="34.5">
      <c r="A1385" s="30" t="s">
        <v>676</v>
      </c>
      <c r="B1385" s="31" t="s">
        <v>674</v>
      </c>
      <c r="C1385" s="31" t="s">
        <v>1436</v>
      </c>
      <c r="D1385" s="32" t="s">
        <v>1529</v>
      </c>
      <c r="E1385" s="58" t="s">
        <v>2367</v>
      </c>
      <c r="F1385" s="26">
        <v>237.94</v>
      </c>
      <c r="G1385" s="95"/>
      <c r="H1385" s="33">
        <v>40269</v>
      </c>
      <c r="I1385" s="58" t="s">
        <v>2367</v>
      </c>
      <c r="J1385" s="28">
        <v>305.45020000000005</v>
      </c>
      <c r="K1385" s="105" t="s">
        <v>1643</v>
      </c>
      <c r="L1385" s="105" t="s">
        <v>1643</v>
      </c>
      <c r="M1385" s="58"/>
      <c r="N1385" s="14"/>
      <c r="O1385" s="15"/>
      <c r="P1385" s="15"/>
    </row>
    <row r="1386" spans="1:16" s="2" customFormat="1" ht="34.5">
      <c r="A1386" s="30" t="s">
        <v>677</v>
      </c>
      <c r="B1386" s="31" t="s">
        <v>678</v>
      </c>
      <c r="C1386" s="31" t="s">
        <v>2359</v>
      </c>
      <c r="D1386" s="32" t="s">
        <v>1529</v>
      </c>
      <c r="E1386" s="58" t="s">
        <v>2367</v>
      </c>
      <c r="F1386" s="26">
        <v>63.45</v>
      </c>
      <c r="G1386" s="95"/>
      <c r="H1386" s="33">
        <v>40269</v>
      </c>
      <c r="I1386" s="58" t="s">
        <v>2367</v>
      </c>
      <c r="J1386" s="28">
        <v>81.6816</v>
      </c>
      <c r="K1386" s="105" t="s">
        <v>1643</v>
      </c>
      <c r="L1386" s="105" t="s">
        <v>1643</v>
      </c>
      <c r="M1386" s="58"/>
      <c r="N1386" s="14"/>
      <c r="O1386" s="15"/>
      <c r="P1386" s="15"/>
    </row>
    <row r="1387" spans="1:16" s="4" customFormat="1" ht="34.5">
      <c r="A1387" s="30" t="s">
        <v>679</v>
      </c>
      <c r="B1387" s="31" t="s">
        <v>678</v>
      </c>
      <c r="C1387" s="31" t="s">
        <v>1514</v>
      </c>
      <c r="D1387" s="32" t="s">
        <v>1529</v>
      </c>
      <c r="E1387" s="58" t="s">
        <v>2367</v>
      </c>
      <c r="F1387" s="26">
        <v>317.25</v>
      </c>
      <c r="G1387" s="95"/>
      <c r="H1387" s="33">
        <v>40269</v>
      </c>
      <c r="I1387" s="58" t="s">
        <v>2367</v>
      </c>
      <c r="J1387" s="28">
        <v>404.34900000000005</v>
      </c>
      <c r="K1387" s="105" t="s">
        <v>1643</v>
      </c>
      <c r="L1387" s="105" t="s">
        <v>1643</v>
      </c>
      <c r="M1387" s="58"/>
      <c r="N1387" s="14"/>
      <c r="O1387" s="15"/>
      <c r="P1387" s="15"/>
    </row>
    <row r="1388" spans="1:16" s="2" customFormat="1" ht="34.5">
      <c r="A1388" s="30" t="s">
        <v>670</v>
      </c>
      <c r="B1388" s="31" t="s">
        <v>671</v>
      </c>
      <c r="C1388" s="31" t="s">
        <v>1728</v>
      </c>
      <c r="D1388" s="32" t="s">
        <v>1529</v>
      </c>
      <c r="E1388" s="58" t="s">
        <v>2367</v>
      </c>
      <c r="F1388" s="26">
        <v>84.58</v>
      </c>
      <c r="G1388" s="95"/>
      <c r="H1388" s="33">
        <v>40269</v>
      </c>
      <c r="I1388" s="58" t="s">
        <v>2367</v>
      </c>
      <c r="J1388" s="28">
        <v>115.91008000000002</v>
      </c>
      <c r="K1388" s="105" t="s">
        <v>1643</v>
      </c>
      <c r="L1388" s="105" t="s">
        <v>1643</v>
      </c>
      <c r="M1388" s="58"/>
      <c r="N1388" s="14"/>
      <c r="O1388" s="15"/>
      <c r="P1388" s="15"/>
    </row>
    <row r="1389" spans="1:16" s="4" customFormat="1" ht="34.5">
      <c r="A1389" s="30" t="s">
        <v>672</v>
      </c>
      <c r="B1389" s="31" t="s">
        <v>671</v>
      </c>
      <c r="C1389" s="31" t="s">
        <v>764</v>
      </c>
      <c r="D1389" s="32" t="s">
        <v>1529</v>
      </c>
      <c r="E1389" s="58" t="s">
        <v>2367</v>
      </c>
      <c r="F1389" s="26">
        <v>422.89</v>
      </c>
      <c r="G1389" s="95"/>
      <c r="H1389" s="33">
        <v>40269</v>
      </c>
      <c r="I1389" s="58" t="s">
        <v>2367</v>
      </c>
      <c r="J1389" s="28">
        <v>531.1460000000001</v>
      </c>
      <c r="K1389" s="105" t="s">
        <v>1643</v>
      </c>
      <c r="L1389" s="105" t="s">
        <v>1643</v>
      </c>
      <c r="M1389" s="58"/>
      <c r="N1389" s="14"/>
      <c r="O1389" s="15"/>
      <c r="P1389" s="15"/>
    </row>
    <row r="1390" spans="1:16" s="2" customFormat="1" ht="34.5">
      <c r="A1390" s="30" t="s">
        <v>2154</v>
      </c>
      <c r="B1390" s="31" t="s">
        <v>2155</v>
      </c>
      <c r="C1390" s="31" t="s">
        <v>2127</v>
      </c>
      <c r="D1390" s="32" t="s">
        <v>1529</v>
      </c>
      <c r="E1390" s="58" t="s">
        <v>2367</v>
      </c>
      <c r="F1390" s="26">
        <v>101.44</v>
      </c>
      <c r="G1390" s="95"/>
      <c r="H1390" s="33">
        <v>40269</v>
      </c>
      <c r="I1390" s="58" t="s">
        <v>2367</v>
      </c>
      <c r="J1390" s="26">
        <v>167.31</v>
      </c>
      <c r="K1390" s="105" t="s">
        <v>1643</v>
      </c>
      <c r="L1390" s="105" t="s">
        <v>1643</v>
      </c>
      <c r="M1390" s="58"/>
      <c r="N1390" s="14"/>
      <c r="O1390" s="15"/>
      <c r="P1390" s="15"/>
    </row>
    <row r="1391" spans="1:16" s="4" customFormat="1" ht="34.5">
      <c r="A1391" s="30" t="s">
        <v>2156</v>
      </c>
      <c r="B1391" s="31" t="s">
        <v>2155</v>
      </c>
      <c r="C1391" s="31" t="s">
        <v>2132</v>
      </c>
      <c r="D1391" s="32" t="s">
        <v>1529</v>
      </c>
      <c r="E1391" s="58" t="s">
        <v>2367</v>
      </c>
      <c r="F1391" s="26">
        <v>304.32</v>
      </c>
      <c r="G1391" s="95"/>
      <c r="H1391" s="33">
        <v>40269</v>
      </c>
      <c r="I1391" s="58" t="s">
        <v>2367</v>
      </c>
      <c r="J1391" s="26">
        <v>493.1</v>
      </c>
      <c r="K1391" s="105" t="s">
        <v>1643</v>
      </c>
      <c r="L1391" s="105" t="s">
        <v>1643</v>
      </c>
      <c r="M1391" s="58"/>
      <c r="N1391" s="14"/>
      <c r="O1391" s="15"/>
      <c r="P1391" s="15"/>
    </row>
    <row r="1392" spans="1:16" s="2" customFormat="1" ht="34.5">
      <c r="A1392" s="11" t="s">
        <v>1600</v>
      </c>
      <c r="B1392" s="12" t="s">
        <v>1601</v>
      </c>
      <c r="C1392" s="31" t="s">
        <v>1560</v>
      </c>
      <c r="D1392" s="32" t="s">
        <v>1529</v>
      </c>
      <c r="E1392" s="58" t="s">
        <v>2367</v>
      </c>
      <c r="F1392" s="13">
        <v>57.321000000000005</v>
      </c>
      <c r="G1392" s="95"/>
      <c r="H1392" s="33">
        <v>40269</v>
      </c>
      <c r="I1392" s="58" t="s">
        <v>2367</v>
      </c>
      <c r="J1392" s="14">
        <v>57.30472905362295</v>
      </c>
      <c r="K1392" s="103">
        <v>69.35567503105591</v>
      </c>
      <c r="L1392" s="103">
        <v>97.21008000000002</v>
      </c>
      <c r="M1392" s="58" t="s">
        <v>2367</v>
      </c>
      <c r="N1392" s="14">
        <v>0</v>
      </c>
      <c r="O1392" s="15">
        <f>K1392-F1392</f>
        <v>12.034675031055905</v>
      </c>
      <c r="P1392" s="15">
        <f>L1392-F1392</f>
        <v>39.889080000000014</v>
      </c>
    </row>
    <row r="1393" spans="1:16" s="4" customFormat="1" ht="34.5">
      <c r="A1393" s="11" t="s">
        <v>1602</v>
      </c>
      <c r="B1393" s="12" t="s">
        <v>1601</v>
      </c>
      <c r="C1393" s="31" t="s">
        <v>1514</v>
      </c>
      <c r="D1393" s="32" t="s">
        <v>1529</v>
      </c>
      <c r="E1393" s="58" t="s">
        <v>2367</v>
      </c>
      <c r="F1393" s="13">
        <v>191.07</v>
      </c>
      <c r="G1393" s="95"/>
      <c r="H1393" s="33">
        <v>40269</v>
      </c>
      <c r="I1393" s="58" t="s">
        <v>2367</v>
      </c>
      <c r="J1393" s="14">
        <v>191.0689793598461</v>
      </c>
      <c r="K1393" s="103">
        <v>240.89875640000005</v>
      </c>
      <c r="L1393" s="103">
        <v>311.37534999999997</v>
      </c>
      <c r="M1393" s="58" t="s">
        <v>2367</v>
      </c>
      <c r="N1393" s="14">
        <v>0</v>
      </c>
      <c r="O1393" s="15">
        <f>K1393-F1393</f>
        <v>49.82875640000006</v>
      </c>
      <c r="P1393" s="15">
        <f>L1393-F1393</f>
        <v>120.30534999999998</v>
      </c>
    </row>
    <row r="1394" spans="1:16" s="2" customFormat="1" ht="34.5">
      <c r="A1394" s="11" t="s">
        <v>1597</v>
      </c>
      <c r="B1394" s="12" t="s">
        <v>1598</v>
      </c>
      <c r="C1394" s="31" t="s">
        <v>774</v>
      </c>
      <c r="D1394" s="32" t="s">
        <v>1529</v>
      </c>
      <c r="E1394" s="58" t="s">
        <v>2367</v>
      </c>
      <c r="F1394" s="13">
        <v>76.40820000000001</v>
      </c>
      <c r="G1394" s="95"/>
      <c r="H1394" s="33">
        <v>40269</v>
      </c>
      <c r="I1394" s="58" t="s">
        <v>2367</v>
      </c>
      <c r="J1394" s="14">
        <v>76.40345085881724</v>
      </c>
      <c r="K1394" s="103">
        <v>95.61514405727925</v>
      </c>
      <c r="L1394" s="103">
        <v>184.14264000000006</v>
      </c>
      <c r="M1394" s="58" t="s">
        <v>2367</v>
      </c>
      <c r="N1394" s="14">
        <v>0</v>
      </c>
      <c r="O1394" s="15">
        <f>K1394-F1394</f>
        <v>19.206944057279244</v>
      </c>
      <c r="P1394" s="15">
        <f>L1394-F1394</f>
        <v>107.73444000000005</v>
      </c>
    </row>
    <row r="1395" spans="1:16" s="4" customFormat="1" ht="12.75">
      <c r="A1395" s="11" t="s">
        <v>201</v>
      </c>
      <c r="B1395" s="12" t="s">
        <v>202</v>
      </c>
      <c r="C1395" s="31" t="s">
        <v>548</v>
      </c>
      <c r="D1395" s="79" t="s">
        <v>1556</v>
      </c>
      <c r="E1395" s="58">
        <v>75.12</v>
      </c>
      <c r="F1395" s="13">
        <v>71</v>
      </c>
      <c r="G1395" s="95"/>
      <c r="H1395" s="33">
        <v>40179</v>
      </c>
      <c r="I1395" s="29">
        <v>146.81</v>
      </c>
      <c r="J1395" s="14">
        <v>102.36</v>
      </c>
      <c r="K1395" s="103">
        <v>93.03598691729324</v>
      </c>
      <c r="L1395" s="103">
        <v>102.35632000000001</v>
      </c>
      <c r="M1395" s="29">
        <f aca="true" t="shared" si="109" ref="M1395:N1397">I1395-E1395</f>
        <v>71.69</v>
      </c>
      <c r="N1395" s="14">
        <f t="shared" si="109"/>
        <v>31.36</v>
      </c>
      <c r="O1395" s="15">
        <f>K1395-F1395</f>
        <v>22.035986917293243</v>
      </c>
      <c r="P1395" s="15">
        <f>L1395-F1395</f>
        <v>31.35632000000001</v>
      </c>
    </row>
    <row r="1396" spans="1:16" s="2" customFormat="1" ht="12.75">
      <c r="A1396" s="11" t="s">
        <v>546</v>
      </c>
      <c r="B1396" s="12" t="s">
        <v>547</v>
      </c>
      <c r="C1396" s="31" t="s">
        <v>548</v>
      </c>
      <c r="D1396" s="32" t="s">
        <v>1556</v>
      </c>
      <c r="E1396" s="58">
        <v>53.76</v>
      </c>
      <c r="F1396" s="13">
        <v>136.8</v>
      </c>
      <c r="G1396" s="95"/>
      <c r="H1396" s="33" t="s">
        <v>2521</v>
      </c>
      <c r="I1396" s="29">
        <v>136.69</v>
      </c>
      <c r="J1396" s="14">
        <v>147.1</v>
      </c>
      <c r="K1396" s="103">
        <v>83.45247462045347</v>
      </c>
      <c r="L1396" s="103">
        <v>105.47953484802898</v>
      </c>
      <c r="M1396" s="29">
        <f t="shared" si="109"/>
        <v>82.93</v>
      </c>
      <c r="N1396" s="14">
        <f t="shared" si="109"/>
        <v>10.299999999999983</v>
      </c>
      <c r="O1396" s="15">
        <v>0</v>
      </c>
      <c r="P1396" s="15">
        <v>0</v>
      </c>
    </row>
    <row r="1397" spans="1:16" s="2" customFormat="1" ht="57">
      <c r="A1397" s="70" t="s">
        <v>2240</v>
      </c>
      <c r="B1397" s="71" t="s">
        <v>2241</v>
      </c>
      <c r="C1397" s="24" t="s">
        <v>2121</v>
      </c>
      <c r="D1397" s="25" t="s">
        <v>1539</v>
      </c>
      <c r="E1397" s="62">
        <v>3469.55</v>
      </c>
      <c r="F1397" s="72">
        <v>3165.93</v>
      </c>
      <c r="G1397" s="95" t="s">
        <v>1558</v>
      </c>
      <c r="H1397" s="20">
        <v>40269</v>
      </c>
      <c r="I1397" s="29">
        <v>3900.19</v>
      </c>
      <c r="J1397" s="72">
        <v>3342.2</v>
      </c>
      <c r="K1397" s="103">
        <v>3089.4003399534754</v>
      </c>
      <c r="L1397" s="103">
        <v>3089.4003399534754</v>
      </c>
      <c r="M1397" s="29">
        <f t="shared" si="109"/>
        <v>430.6399999999999</v>
      </c>
      <c r="N1397" s="14">
        <f t="shared" si="109"/>
        <v>176.26999999999998</v>
      </c>
      <c r="O1397" s="15">
        <v>0</v>
      </c>
      <c r="P1397" s="15">
        <v>0</v>
      </c>
    </row>
    <row r="1398" spans="1:16" s="2" customFormat="1" ht="34.5">
      <c r="A1398" s="11" t="s">
        <v>1599</v>
      </c>
      <c r="B1398" s="12" t="s">
        <v>1598</v>
      </c>
      <c r="C1398" s="31" t="s">
        <v>764</v>
      </c>
      <c r="D1398" s="32" t="s">
        <v>1529</v>
      </c>
      <c r="E1398" s="58" t="s">
        <v>2367</v>
      </c>
      <c r="F1398" s="13">
        <v>254.69400000000002</v>
      </c>
      <c r="G1398" s="95"/>
      <c r="H1398" s="33">
        <v>40269</v>
      </c>
      <c r="I1398" s="58" t="s">
        <v>2367</v>
      </c>
      <c r="J1398" s="14">
        <v>254.6892208113323</v>
      </c>
      <c r="K1398" s="103">
        <v>332.05079111111115</v>
      </c>
      <c r="L1398" s="103">
        <v>416.94543000000004</v>
      </c>
      <c r="M1398" s="58" t="s">
        <v>2367</v>
      </c>
      <c r="N1398" s="14">
        <v>0</v>
      </c>
      <c r="O1398" s="15">
        <f>K1398-F1398</f>
        <v>77.35679111111114</v>
      </c>
      <c r="P1398" s="15">
        <f>L1398-F1398</f>
        <v>162.25143000000003</v>
      </c>
    </row>
    <row r="1399" spans="1:16" s="2" customFormat="1" ht="34.5">
      <c r="A1399" s="11" t="s">
        <v>242</v>
      </c>
      <c r="B1399" s="12" t="s">
        <v>238</v>
      </c>
      <c r="C1399" s="31" t="s">
        <v>243</v>
      </c>
      <c r="D1399" s="32" t="s">
        <v>1529</v>
      </c>
      <c r="E1399" s="58" t="s">
        <v>2367</v>
      </c>
      <c r="F1399" s="13">
        <v>101.44</v>
      </c>
      <c r="G1399" s="95"/>
      <c r="H1399" s="33">
        <v>40269</v>
      </c>
      <c r="I1399" s="58" t="s">
        <v>2367</v>
      </c>
      <c r="J1399" s="13">
        <v>168.88</v>
      </c>
      <c r="K1399" s="103">
        <v>153.53448</v>
      </c>
      <c r="L1399" s="103">
        <v>153.53448</v>
      </c>
      <c r="M1399" s="58" t="s">
        <v>2367</v>
      </c>
      <c r="N1399" s="14">
        <f>J1399-F1399</f>
        <v>67.44</v>
      </c>
      <c r="O1399" s="15">
        <f>K1399-F1399</f>
        <v>52.094480000000004</v>
      </c>
      <c r="P1399" s="15">
        <f>L1399-F1399</f>
        <v>52.094480000000004</v>
      </c>
    </row>
    <row r="1400" spans="1:16" s="2" customFormat="1" ht="34.5">
      <c r="A1400" s="30" t="s">
        <v>244</v>
      </c>
      <c r="B1400" s="31" t="s">
        <v>238</v>
      </c>
      <c r="C1400" s="31" t="s">
        <v>245</v>
      </c>
      <c r="D1400" s="32" t="s">
        <v>1529</v>
      </c>
      <c r="E1400" s="58" t="s">
        <v>2367</v>
      </c>
      <c r="F1400" s="26">
        <v>101.44</v>
      </c>
      <c r="G1400" s="95"/>
      <c r="H1400" s="33">
        <v>40269</v>
      </c>
      <c r="I1400" s="58" t="s">
        <v>2367</v>
      </c>
      <c r="J1400" s="26">
        <v>168.88</v>
      </c>
      <c r="K1400" s="105" t="s">
        <v>1643</v>
      </c>
      <c r="L1400" s="105" t="s">
        <v>1643</v>
      </c>
      <c r="M1400" s="58"/>
      <c r="N1400" s="14"/>
      <c r="O1400" s="15"/>
      <c r="P1400" s="15"/>
    </row>
    <row r="1401" spans="1:16" s="2" customFormat="1" ht="34.5">
      <c r="A1401" s="11" t="s">
        <v>246</v>
      </c>
      <c r="B1401" s="12" t="s">
        <v>238</v>
      </c>
      <c r="C1401" s="31" t="s">
        <v>247</v>
      </c>
      <c r="D1401" s="32" t="s">
        <v>1529</v>
      </c>
      <c r="E1401" s="58" t="s">
        <v>2367</v>
      </c>
      <c r="F1401" s="13">
        <v>101.44</v>
      </c>
      <c r="G1401" s="95"/>
      <c r="H1401" s="33">
        <v>40269</v>
      </c>
      <c r="I1401" s="58" t="s">
        <v>2367</v>
      </c>
      <c r="J1401" s="13">
        <v>168.88</v>
      </c>
      <c r="K1401" s="103">
        <v>127.98153220338985</v>
      </c>
      <c r="L1401" s="103">
        <v>153.53448</v>
      </c>
      <c r="M1401" s="58" t="s">
        <v>2367</v>
      </c>
      <c r="N1401" s="14">
        <f>J1401-F1401</f>
        <v>67.44</v>
      </c>
      <c r="O1401" s="15">
        <f>K1401-F1401</f>
        <v>26.54153220338985</v>
      </c>
      <c r="P1401" s="15">
        <f>L1401-F1401</f>
        <v>52.094480000000004</v>
      </c>
    </row>
    <row r="1402" spans="1:16" s="2" customFormat="1" ht="34.5">
      <c r="A1402" s="11" t="s">
        <v>248</v>
      </c>
      <c r="B1402" s="12" t="s">
        <v>238</v>
      </c>
      <c r="C1402" s="31" t="s">
        <v>249</v>
      </c>
      <c r="D1402" s="32" t="s">
        <v>1529</v>
      </c>
      <c r="E1402" s="58" t="s">
        <v>2367</v>
      </c>
      <c r="F1402" s="13">
        <v>304.32</v>
      </c>
      <c r="G1402" s="95"/>
      <c r="H1402" s="33">
        <v>40269</v>
      </c>
      <c r="I1402" s="58" t="s">
        <v>2367</v>
      </c>
      <c r="J1402" s="13">
        <v>497.47</v>
      </c>
      <c r="K1402" s="103">
        <v>420.59561500000007</v>
      </c>
      <c r="L1402" s="103">
        <v>451.4202</v>
      </c>
      <c r="M1402" s="58" t="s">
        <v>2367</v>
      </c>
      <c r="N1402" s="14">
        <f>J1402-F1402</f>
        <v>193.15000000000003</v>
      </c>
      <c r="O1402" s="15">
        <f>K1402-F1402</f>
        <v>116.27561500000007</v>
      </c>
      <c r="P1402" s="15">
        <f>L1402-F1402</f>
        <v>147.10020000000003</v>
      </c>
    </row>
    <row r="1403" spans="1:16" s="2" customFormat="1" ht="34.5">
      <c r="A1403" s="30" t="s">
        <v>237</v>
      </c>
      <c r="B1403" s="31" t="s">
        <v>238</v>
      </c>
      <c r="C1403" s="31" t="s">
        <v>239</v>
      </c>
      <c r="D1403" s="32" t="s">
        <v>1529</v>
      </c>
      <c r="E1403" s="58" t="s">
        <v>2367</v>
      </c>
      <c r="F1403" s="26">
        <v>304.32</v>
      </c>
      <c r="G1403" s="95"/>
      <c r="H1403" s="33">
        <v>40269</v>
      </c>
      <c r="I1403" s="58" t="s">
        <v>2367</v>
      </c>
      <c r="J1403" s="26">
        <v>497.47</v>
      </c>
      <c r="K1403" s="105" t="s">
        <v>1643</v>
      </c>
      <c r="L1403" s="105" t="s">
        <v>1643</v>
      </c>
      <c r="M1403" s="58"/>
      <c r="N1403" s="14"/>
      <c r="O1403" s="15"/>
      <c r="P1403" s="15"/>
    </row>
    <row r="1404" spans="1:16" s="2" customFormat="1" ht="34.5">
      <c r="A1404" s="11" t="s">
        <v>240</v>
      </c>
      <c r="B1404" s="12" t="s">
        <v>238</v>
      </c>
      <c r="C1404" s="31" t="s">
        <v>241</v>
      </c>
      <c r="D1404" s="32" t="s">
        <v>1529</v>
      </c>
      <c r="E1404" s="58" t="s">
        <v>2367</v>
      </c>
      <c r="F1404" s="13">
        <v>304.32</v>
      </c>
      <c r="G1404" s="95"/>
      <c r="H1404" s="33">
        <v>40269</v>
      </c>
      <c r="I1404" s="58" t="s">
        <v>2367</v>
      </c>
      <c r="J1404" s="13">
        <v>497.47</v>
      </c>
      <c r="K1404" s="103">
        <v>396.60458972972975</v>
      </c>
      <c r="L1404" s="103">
        <v>455.38944</v>
      </c>
      <c r="M1404" s="58" t="s">
        <v>2367</v>
      </c>
      <c r="N1404" s="14">
        <f>J1404-F1404</f>
        <v>193.15000000000003</v>
      </c>
      <c r="O1404" s="15">
        <f>K1404-F1404</f>
        <v>92.28458972972976</v>
      </c>
      <c r="P1404" s="15">
        <f>L1404-F1404</f>
        <v>151.06944</v>
      </c>
    </row>
    <row r="1405" spans="1:16" s="2" customFormat="1" ht="34.5">
      <c r="A1405" s="30" t="s">
        <v>2165</v>
      </c>
      <c r="B1405" s="31" t="s">
        <v>2166</v>
      </c>
      <c r="C1405" s="31" t="s">
        <v>2167</v>
      </c>
      <c r="D1405" s="32" t="s">
        <v>1529</v>
      </c>
      <c r="E1405" s="58" t="s">
        <v>2367</v>
      </c>
      <c r="F1405" s="26">
        <v>135.22</v>
      </c>
      <c r="G1405" s="95"/>
      <c r="H1405" s="33">
        <v>40269</v>
      </c>
      <c r="I1405" s="58" t="s">
        <v>2367</v>
      </c>
      <c r="J1405" s="26">
        <v>227.62</v>
      </c>
      <c r="K1405" s="105" t="s">
        <v>1643</v>
      </c>
      <c r="L1405" s="105" t="s">
        <v>1643</v>
      </c>
      <c r="M1405" s="58"/>
      <c r="N1405" s="14"/>
      <c r="O1405" s="15"/>
      <c r="P1405" s="15"/>
    </row>
    <row r="1406" spans="1:16" s="2" customFormat="1" ht="34.5">
      <c r="A1406" s="30" t="s">
        <v>2168</v>
      </c>
      <c r="B1406" s="31" t="s">
        <v>2166</v>
      </c>
      <c r="C1406" s="31" t="s">
        <v>2169</v>
      </c>
      <c r="D1406" s="32" t="s">
        <v>1529</v>
      </c>
      <c r="E1406" s="58" t="s">
        <v>2367</v>
      </c>
      <c r="F1406" s="26">
        <v>135.22</v>
      </c>
      <c r="G1406" s="95"/>
      <c r="H1406" s="33">
        <v>40269</v>
      </c>
      <c r="I1406" s="58" t="s">
        <v>2367</v>
      </c>
      <c r="J1406" s="26">
        <v>227.62</v>
      </c>
      <c r="K1406" s="105" t="s">
        <v>1643</v>
      </c>
      <c r="L1406" s="105" t="s">
        <v>1643</v>
      </c>
      <c r="M1406" s="58"/>
      <c r="N1406" s="14"/>
      <c r="O1406" s="15"/>
      <c r="P1406" s="15"/>
    </row>
    <row r="1407" spans="1:16" s="2" customFormat="1" ht="34.5">
      <c r="A1407" s="11" t="s">
        <v>2170</v>
      </c>
      <c r="B1407" s="12" t="s">
        <v>2166</v>
      </c>
      <c r="C1407" s="31" t="s">
        <v>2171</v>
      </c>
      <c r="D1407" s="32" t="s">
        <v>1529</v>
      </c>
      <c r="E1407" s="58" t="s">
        <v>2367</v>
      </c>
      <c r="F1407" s="13">
        <v>135.22</v>
      </c>
      <c r="G1407" s="95"/>
      <c r="H1407" s="33">
        <v>40269</v>
      </c>
      <c r="I1407" s="58" t="s">
        <v>2367</v>
      </c>
      <c r="J1407" s="13">
        <v>227.62</v>
      </c>
      <c r="K1407" s="103">
        <v>174.58320000000003</v>
      </c>
      <c r="L1407" s="103">
        <v>205.04176000000004</v>
      </c>
      <c r="M1407" s="58" t="s">
        <v>2367</v>
      </c>
      <c r="N1407" s="14">
        <f>J1407-F1407</f>
        <v>92.4</v>
      </c>
      <c r="O1407" s="15">
        <f>K1407-F1407</f>
        <v>39.363200000000035</v>
      </c>
      <c r="P1407" s="15">
        <f>L1407-F1407</f>
        <v>69.82176000000004</v>
      </c>
    </row>
    <row r="1408" spans="1:16" s="2" customFormat="1" ht="34.5">
      <c r="A1408" s="30" t="s">
        <v>2172</v>
      </c>
      <c r="B1408" s="31" t="s">
        <v>2166</v>
      </c>
      <c r="C1408" s="31" t="s">
        <v>2173</v>
      </c>
      <c r="D1408" s="32" t="s">
        <v>1529</v>
      </c>
      <c r="E1408" s="58" t="s">
        <v>2367</v>
      </c>
      <c r="F1408" s="26">
        <v>405.66</v>
      </c>
      <c r="G1408" s="95"/>
      <c r="H1408" s="33">
        <v>40269</v>
      </c>
      <c r="I1408" s="58" t="s">
        <v>2367</v>
      </c>
      <c r="J1408" s="26">
        <v>656.17</v>
      </c>
      <c r="K1408" s="105" t="s">
        <v>1643</v>
      </c>
      <c r="L1408" s="105" t="s">
        <v>1643</v>
      </c>
      <c r="M1408" s="58"/>
      <c r="N1408" s="14"/>
      <c r="O1408" s="15"/>
      <c r="P1408" s="15"/>
    </row>
    <row r="1409" spans="1:16" s="2" customFormat="1" ht="34.5">
      <c r="A1409" s="30" t="s">
        <v>2174</v>
      </c>
      <c r="B1409" s="31" t="s">
        <v>2166</v>
      </c>
      <c r="C1409" s="31" t="s">
        <v>2175</v>
      </c>
      <c r="D1409" s="32" t="s">
        <v>1529</v>
      </c>
      <c r="E1409" s="58" t="s">
        <v>2367</v>
      </c>
      <c r="F1409" s="26">
        <v>405.66</v>
      </c>
      <c r="G1409" s="95"/>
      <c r="H1409" s="33">
        <v>40269</v>
      </c>
      <c r="I1409" s="58" t="s">
        <v>2367</v>
      </c>
      <c r="J1409" s="26">
        <v>656.17</v>
      </c>
      <c r="K1409" s="105" t="s">
        <v>1643</v>
      </c>
      <c r="L1409" s="105" t="s">
        <v>1643</v>
      </c>
      <c r="M1409" s="58"/>
      <c r="N1409" s="14"/>
      <c r="O1409" s="15"/>
      <c r="P1409" s="15"/>
    </row>
    <row r="1410" spans="1:16" s="2" customFormat="1" ht="34.5">
      <c r="A1410" s="11" t="s">
        <v>2176</v>
      </c>
      <c r="B1410" s="12" t="s">
        <v>2166</v>
      </c>
      <c r="C1410" s="31" t="s">
        <v>236</v>
      </c>
      <c r="D1410" s="32" t="s">
        <v>1529</v>
      </c>
      <c r="E1410" s="58" t="s">
        <v>2367</v>
      </c>
      <c r="F1410" s="13">
        <v>405.66</v>
      </c>
      <c r="G1410" s="95"/>
      <c r="H1410" s="33">
        <v>40269</v>
      </c>
      <c r="I1410" s="58" t="s">
        <v>2367</v>
      </c>
      <c r="J1410" s="13">
        <v>656.17</v>
      </c>
      <c r="K1410" s="103">
        <v>564.7604160000001</v>
      </c>
      <c r="L1410" s="103">
        <v>599.67336</v>
      </c>
      <c r="M1410" s="58" t="s">
        <v>2367</v>
      </c>
      <c r="N1410" s="14">
        <f aca="true" t="shared" si="110" ref="N1410:N1419">J1410-F1410</f>
        <v>250.50999999999993</v>
      </c>
      <c r="O1410" s="15">
        <f>K1410-F1410</f>
        <v>159.10041600000005</v>
      </c>
      <c r="P1410" s="15">
        <f aca="true" t="shared" si="111" ref="P1410:P1419">L1410-F1410</f>
        <v>194.01335999999998</v>
      </c>
    </row>
    <row r="1411" spans="1:16" s="2" customFormat="1" ht="34.5">
      <c r="A1411" s="70" t="s">
        <v>2247</v>
      </c>
      <c r="B1411" s="71" t="s">
        <v>2248</v>
      </c>
      <c r="C1411" s="24" t="s">
        <v>301</v>
      </c>
      <c r="D1411" s="25" t="s">
        <v>1529</v>
      </c>
      <c r="E1411" s="58" t="s">
        <v>2367</v>
      </c>
      <c r="F1411" s="72">
        <v>126.2</v>
      </c>
      <c r="G1411" s="97"/>
      <c r="H1411" s="20">
        <v>40269</v>
      </c>
      <c r="I1411" s="58" t="s">
        <v>2367</v>
      </c>
      <c r="J1411" s="72">
        <v>283.77</v>
      </c>
      <c r="K1411" s="103">
        <v>185.01686500000005</v>
      </c>
      <c r="L1411" s="103">
        <v>495.1364000000001</v>
      </c>
      <c r="M1411" s="58" t="s">
        <v>2367</v>
      </c>
      <c r="N1411" s="14">
        <f t="shared" si="110"/>
        <v>157.57</v>
      </c>
      <c r="O1411" s="15">
        <f>K1411-F1411</f>
        <v>58.81686500000005</v>
      </c>
      <c r="P1411" s="15">
        <f t="shared" si="111"/>
        <v>368.9364000000001</v>
      </c>
    </row>
    <row r="1412" spans="1:16" s="2" customFormat="1" ht="34.5">
      <c r="A1412" s="70" t="s">
        <v>2249</v>
      </c>
      <c r="B1412" s="71" t="s">
        <v>2248</v>
      </c>
      <c r="C1412" s="24" t="s">
        <v>2250</v>
      </c>
      <c r="D1412" s="25" t="s">
        <v>1529</v>
      </c>
      <c r="E1412" s="58" t="s">
        <v>2367</v>
      </c>
      <c r="F1412" s="72">
        <v>441.72</v>
      </c>
      <c r="G1412" s="97"/>
      <c r="H1412" s="20">
        <v>40269</v>
      </c>
      <c r="I1412" s="58" t="s">
        <v>2367</v>
      </c>
      <c r="J1412" s="72">
        <v>891.13</v>
      </c>
      <c r="K1412" s="103">
        <v>557.8752038095239</v>
      </c>
      <c r="L1412" s="103">
        <v>656.2793600000001</v>
      </c>
      <c r="M1412" s="58" t="s">
        <v>2367</v>
      </c>
      <c r="N1412" s="14">
        <f t="shared" si="110"/>
        <v>449.40999999999997</v>
      </c>
      <c r="O1412" s="15">
        <f>K1412-F1412</f>
        <v>116.15520380952387</v>
      </c>
      <c r="P1412" s="15">
        <f t="shared" si="111"/>
        <v>214.55936000000008</v>
      </c>
    </row>
    <row r="1413" spans="1:16" s="2" customFormat="1" ht="34.5">
      <c r="A1413" s="70" t="s">
        <v>2251</v>
      </c>
      <c r="B1413" s="71" t="s">
        <v>2252</v>
      </c>
      <c r="C1413" s="24" t="s">
        <v>304</v>
      </c>
      <c r="D1413" s="25" t="s">
        <v>1529</v>
      </c>
      <c r="E1413" s="58" t="s">
        <v>2367</v>
      </c>
      <c r="F1413" s="72">
        <v>94.68</v>
      </c>
      <c r="G1413" s="97"/>
      <c r="H1413" s="20">
        <v>40269</v>
      </c>
      <c r="I1413" s="58" t="s">
        <v>2367</v>
      </c>
      <c r="J1413" s="72">
        <v>218.63</v>
      </c>
      <c r="K1413" s="103">
        <v>132.30011180722894</v>
      </c>
      <c r="L1413" s="103">
        <v>164.45528000000004</v>
      </c>
      <c r="M1413" s="58" t="s">
        <v>2367</v>
      </c>
      <c r="N1413" s="14">
        <f t="shared" si="110"/>
        <v>123.94999999999999</v>
      </c>
      <c r="O1413" s="15">
        <f>K1413-F1413</f>
        <v>37.62011180722894</v>
      </c>
      <c r="P1413" s="15">
        <f t="shared" si="111"/>
        <v>69.77528000000004</v>
      </c>
    </row>
    <row r="1414" spans="1:16" s="2" customFormat="1" ht="12.75">
      <c r="A1414" s="11" t="s">
        <v>639</v>
      </c>
      <c r="B1414" s="12" t="s">
        <v>640</v>
      </c>
      <c r="C1414" s="31" t="s">
        <v>564</v>
      </c>
      <c r="D1414" s="32" t="s">
        <v>1533</v>
      </c>
      <c r="E1414" s="58">
        <v>138.5</v>
      </c>
      <c r="F1414" s="13">
        <v>121.17</v>
      </c>
      <c r="G1414" s="95"/>
      <c r="H1414" s="33">
        <v>40210</v>
      </c>
      <c r="I1414" s="29">
        <v>147.09</v>
      </c>
      <c r="J1414" s="14">
        <v>130.12</v>
      </c>
      <c r="K1414" s="103">
        <v>111.69470105318993</v>
      </c>
      <c r="L1414" s="103">
        <v>158.65080000000003</v>
      </c>
      <c r="M1414" s="29">
        <f aca="true" t="shared" si="112" ref="M1414:M1419">I1414-E1414</f>
        <v>8.590000000000003</v>
      </c>
      <c r="N1414" s="14">
        <f t="shared" si="110"/>
        <v>8.950000000000003</v>
      </c>
      <c r="O1414" s="15">
        <v>0</v>
      </c>
      <c r="P1414" s="15">
        <f t="shared" si="111"/>
        <v>37.48080000000003</v>
      </c>
    </row>
    <row r="1415" spans="1:16" s="2" customFormat="1" ht="12.75">
      <c r="A1415" s="11" t="s">
        <v>641</v>
      </c>
      <c r="B1415" s="12" t="s">
        <v>642</v>
      </c>
      <c r="C1415" s="31" t="s">
        <v>823</v>
      </c>
      <c r="D1415" s="32" t="s">
        <v>1533</v>
      </c>
      <c r="E1415" s="58">
        <v>27.7</v>
      </c>
      <c r="F1415" s="13">
        <v>36.35</v>
      </c>
      <c r="G1415" s="95"/>
      <c r="H1415" s="33">
        <v>40210</v>
      </c>
      <c r="I1415" s="29">
        <v>57.96</v>
      </c>
      <c r="J1415" s="14">
        <v>47.32</v>
      </c>
      <c r="K1415" s="103">
        <v>41.00260816053512</v>
      </c>
      <c r="L1415" s="103">
        <v>63.22096000000001</v>
      </c>
      <c r="M1415" s="29">
        <f t="shared" si="112"/>
        <v>30.26</v>
      </c>
      <c r="N1415" s="14">
        <f t="shared" si="110"/>
        <v>10.969999999999999</v>
      </c>
      <c r="O1415" s="15">
        <f>K1415-F1415</f>
        <v>4.652608160535117</v>
      </c>
      <c r="P1415" s="15">
        <f t="shared" si="111"/>
        <v>26.87096000000001</v>
      </c>
    </row>
    <row r="1416" spans="1:16" s="2" customFormat="1" ht="102">
      <c r="A1416" s="11" t="s">
        <v>2523</v>
      </c>
      <c r="B1416" s="12" t="s">
        <v>2524</v>
      </c>
      <c r="C1416" s="31" t="s">
        <v>2525</v>
      </c>
      <c r="D1416" s="32" t="s">
        <v>1541</v>
      </c>
      <c r="E1416" s="77">
        <v>1315.28</v>
      </c>
      <c r="F1416" s="38">
        <v>1229.11</v>
      </c>
      <c r="G1416" s="95" t="s">
        <v>1559</v>
      </c>
      <c r="H1416" s="33" t="s">
        <v>2521</v>
      </c>
      <c r="I1416" s="29">
        <v>1315.28</v>
      </c>
      <c r="J1416" s="14">
        <v>1266.02</v>
      </c>
      <c r="K1416" s="103">
        <v>1223.1561174205458</v>
      </c>
      <c r="L1416" s="103">
        <v>1353.0220000000002</v>
      </c>
      <c r="M1416" s="29">
        <f t="shared" si="112"/>
        <v>0</v>
      </c>
      <c r="N1416" s="14">
        <f t="shared" si="110"/>
        <v>36.91000000000008</v>
      </c>
      <c r="O1416" s="15">
        <v>0</v>
      </c>
      <c r="P1416" s="15">
        <f t="shared" si="111"/>
        <v>123.91200000000026</v>
      </c>
    </row>
    <row r="1417" spans="1:16" s="2" customFormat="1" ht="12.75">
      <c r="A1417" s="70" t="s">
        <v>1025</v>
      </c>
      <c r="B1417" s="71" t="s">
        <v>1023</v>
      </c>
      <c r="C1417" s="24" t="s">
        <v>1026</v>
      </c>
      <c r="D1417" s="25" t="s">
        <v>1552</v>
      </c>
      <c r="E1417" s="58">
        <v>15.7</v>
      </c>
      <c r="F1417" s="13">
        <v>28.26</v>
      </c>
      <c r="G1417" s="95"/>
      <c r="H1417" s="27">
        <v>40210</v>
      </c>
      <c r="I1417" s="29">
        <v>83.2</v>
      </c>
      <c r="J1417" s="14">
        <v>75.05</v>
      </c>
      <c r="K1417" s="103">
        <v>73.12612181120492</v>
      </c>
      <c r="L1417" s="103">
        <v>83.04296000000001</v>
      </c>
      <c r="M1417" s="29">
        <f t="shared" si="112"/>
        <v>67.5</v>
      </c>
      <c r="N1417" s="14">
        <f t="shared" si="110"/>
        <v>46.78999999999999</v>
      </c>
      <c r="O1417" s="15">
        <f>K1417-F1417</f>
        <v>44.86612181120492</v>
      </c>
      <c r="P1417" s="15">
        <f t="shared" si="111"/>
        <v>54.78296</v>
      </c>
    </row>
    <row r="1418" spans="1:16" s="2" customFormat="1" ht="12.75">
      <c r="A1418" s="70" t="s">
        <v>1022</v>
      </c>
      <c r="B1418" s="71" t="s">
        <v>1023</v>
      </c>
      <c r="C1418" s="24" t="s">
        <v>1024</v>
      </c>
      <c r="D1418" s="25" t="s">
        <v>1552</v>
      </c>
      <c r="E1418" s="58">
        <v>10.99</v>
      </c>
      <c r="F1418" s="13">
        <v>28.26</v>
      </c>
      <c r="G1418" s="95"/>
      <c r="H1418" s="27">
        <v>40210</v>
      </c>
      <c r="I1418" s="29">
        <v>83.2</v>
      </c>
      <c r="J1418" s="14">
        <v>72.06</v>
      </c>
      <c r="K1418" s="103">
        <v>71.80676363636364</v>
      </c>
      <c r="L1418" s="103">
        <v>75.05432</v>
      </c>
      <c r="M1418" s="29">
        <f t="shared" si="112"/>
        <v>72.21000000000001</v>
      </c>
      <c r="N1418" s="14">
        <f t="shared" si="110"/>
        <v>43.8</v>
      </c>
      <c r="O1418" s="15">
        <f>K1418-F1418</f>
        <v>43.546763636363636</v>
      </c>
      <c r="P1418" s="15">
        <f t="shared" si="111"/>
        <v>46.79432</v>
      </c>
    </row>
    <row r="1419" spans="1:16" s="2" customFormat="1" ht="12.75">
      <c r="A1419" s="70" t="s">
        <v>1019</v>
      </c>
      <c r="B1419" s="71" t="s">
        <v>1020</v>
      </c>
      <c r="C1419" s="24" t="s">
        <v>1021</v>
      </c>
      <c r="D1419" s="25" t="s">
        <v>1552</v>
      </c>
      <c r="E1419" s="58">
        <v>15.7</v>
      </c>
      <c r="F1419" s="13">
        <v>28.26</v>
      </c>
      <c r="G1419" s="95"/>
      <c r="H1419" s="27">
        <v>40210</v>
      </c>
      <c r="I1419" s="29">
        <v>124</v>
      </c>
      <c r="J1419" s="14">
        <v>118.53</v>
      </c>
      <c r="K1419" s="103">
        <v>116.6766968888889</v>
      </c>
      <c r="L1419" s="103">
        <v>118.52808000000002</v>
      </c>
      <c r="M1419" s="29">
        <f t="shared" si="112"/>
        <v>108.3</v>
      </c>
      <c r="N1419" s="14">
        <f t="shared" si="110"/>
        <v>90.27</v>
      </c>
      <c r="O1419" s="15">
        <f>K1419-F1419</f>
        <v>88.4166968888889</v>
      </c>
      <c r="P1419" s="15">
        <f t="shared" si="111"/>
        <v>90.26808000000001</v>
      </c>
    </row>
    <row r="1420" spans="1:16" s="2" customFormat="1" ht="102">
      <c r="A1420" s="30" t="s">
        <v>1074</v>
      </c>
      <c r="B1420" s="31" t="s">
        <v>1075</v>
      </c>
      <c r="C1420" s="31" t="s">
        <v>2119</v>
      </c>
      <c r="D1420" s="32" t="s">
        <v>1555</v>
      </c>
      <c r="E1420" s="58" t="s">
        <v>2367</v>
      </c>
      <c r="F1420" s="26">
        <v>427.2</v>
      </c>
      <c r="G1420" s="95" t="s">
        <v>1559</v>
      </c>
      <c r="H1420" s="33">
        <v>40210</v>
      </c>
      <c r="I1420" s="29"/>
      <c r="J1420" s="28">
        <v>897.78</v>
      </c>
      <c r="K1420" s="105" t="s">
        <v>1643</v>
      </c>
      <c r="L1420" s="105" t="s">
        <v>1643</v>
      </c>
      <c r="M1420" s="58"/>
      <c r="N1420" s="14"/>
      <c r="O1420" s="15"/>
      <c r="P1420" s="15"/>
    </row>
    <row r="1421" spans="1:16" s="2" customFormat="1" ht="102">
      <c r="A1421" s="30" t="s">
        <v>1076</v>
      </c>
      <c r="B1421" s="31" t="s">
        <v>1075</v>
      </c>
      <c r="C1421" s="31" t="s">
        <v>261</v>
      </c>
      <c r="D1421" s="32" t="s">
        <v>1555</v>
      </c>
      <c r="E1421" s="58" t="s">
        <v>2367</v>
      </c>
      <c r="F1421" s="26">
        <v>854.4</v>
      </c>
      <c r="G1421" s="95" t="s">
        <v>1559</v>
      </c>
      <c r="H1421" s="33">
        <v>40210</v>
      </c>
      <c r="I1421" s="29"/>
      <c r="J1421" s="28">
        <v>1729.85</v>
      </c>
      <c r="K1421" s="105" t="s">
        <v>1643</v>
      </c>
      <c r="L1421" s="105" t="s">
        <v>1643</v>
      </c>
      <c r="M1421" s="58"/>
      <c r="N1421" s="14"/>
      <c r="O1421" s="15"/>
      <c r="P1421" s="15"/>
    </row>
    <row r="1422" spans="1:16" s="2" customFormat="1" ht="102">
      <c r="A1422" s="30" t="s">
        <v>1077</v>
      </c>
      <c r="B1422" s="31" t="s">
        <v>1075</v>
      </c>
      <c r="C1422" s="31" t="s">
        <v>263</v>
      </c>
      <c r="D1422" s="32" t="s">
        <v>1555</v>
      </c>
      <c r="E1422" s="58" t="s">
        <v>2367</v>
      </c>
      <c r="F1422" s="26">
        <v>1281.6</v>
      </c>
      <c r="G1422" s="95" t="s">
        <v>1559</v>
      </c>
      <c r="H1422" s="33">
        <v>40210</v>
      </c>
      <c r="I1422" s="29"/>
      <c r="J1422" s="28">
        <v>2549.96</v>
      </c>
      <c r="K1422" s="105" t="s">
        <v>1643</v>
      </c>
      <c r="L1422" s="105" t="s">
        <v>1643</v>
      </c>
      <c r="M1422" s="58"/>
      <c r="N1422" s="14"/>
      <c r="O1422" s="15"/>
      <c r="P1422" s="15"/>
    </row>
    <row r="1423" spans="1:16" s="2" customFormat="1" ht="102">
      <c r="A1423" s="30" t="s">
        <v>1078</v>
      </c>
      <c r="B1423" s="31" t="s">
        <v>1079</v>
      </c>
      <c r="C1423" s="31" t="s">
        <v>281</v>
      </c>
      <c r="D1423" s="32" t="s">
        <v>1555</v>
      </c>
      <c r="E1423" s="58" t="s">
        <v>2367</v>
      </c>
      <c r="F1423" s="26">
        <v>160.2</v>
      </c>
      <c r="G1423" s="95" t="s">
        <v>1559</v>
      </c>
      <c r="H1423" s="33">
        <v>40210</v>
      </c>
      <c r="I1423" s="29"/>
      <c r="J1423" s="28">
        <v>515.04</v>
      </c>
      <c r="K1423" s="105" t="s">
        <v>1643</v>
      </c>
      <c r="L1423" s="105" t="s">
        <v>1643</v>
      </c>
      <c r="M1423" s="58"/>
      <c r="N1423" s="14"/>
      <c r="O1423" s="15"/>
      <c r="P1423" s="15"/>
    </row>
    <row r="1424" spans="1:16" s="2" customFormat="1" ht="102">
      <c r="A1424" s="30" t="s">
        <v>1080</v>
      </c>
      <c r="B1424" s="31" t="s">
        <v>1079</v>
      </c>
      <c r="C1424" s="31" t="s">
        <v>1069</v>
      </c>
      <c r="D1424" s="32" t="s">
        <v>1555</v>
      </c>
      <c r="E1424" s="58" t="s">
        <v>2367</v>
      </c>
      <c r="F1424" s="26">
        <v>320.4</v>
      </c>
      <c r="G1424" s="95" t="s">
        <v>1559</v>
      </c>
      <c r="H1424" s="33">
        <v>40210</v>
      </c>
      <c r="I1424" s="29"/>
      <c r="J1424" s="28">
        <v>986.43</v>
      </c>
      <c r="K1424" s="105" t="s">
        <v>1643</v>
      </c>
      <c r="L1424" s="105" t="s">
        <v>1643</v>
      </c>
      <c r="M1424" s="58"/>
      <c r="N1424" s="14"/>
      <c r="O1424" s="15"/>
      <c r="P1424" s="15"/>
    </row>
    <row r="1425" spans="1:16" s="2" customFormat="1" ht="102">
      <c r="A1425" s="30" t="s">
        <v>1081</v>
      </c>
      <c r="B1425" s="31" t="s">
        <v>1079</v>
      </c>
      <c r="C1425" s="31" t="s">
        <v>1082</v>
      </c>
      <c r="D1425" s="32" t="s">
        <v>1555</v>
      </c>
      <c r="E1425" s="58" t="s">
        <v>2367</v>
      </c>
      <c r="F1425" s="26">
        <v>480.6</v>
      </c>
      <c r="G1425" s="95" t="s">
        <v>1559</v>
      </c>
      <c r="H1425" s="33">
        <v>40210</v>
      </c>
      <c r="I1425" s="29"/>
      <c r="J1425" s="28">
        <v>1449.46</v>
      </c>
      <c r="K1425" s="105" t="s">
        <v>1643</v>
      </c>
      <c r="L1425" s="105" t="s">
        <v>1643</v>
      </c>
      <c r="M1425" s="58"/>
      <c r="N1425" s="14"/>
      <c r="O1425" s="15"/>
      <c r="P1425" s="15"/>
    </row>
    <row r="1426" spans="1:16" s="2" customFormat="1" ht="102">
      <c r="A1426" s="30" t="s">
        <v>1120</v>
      </c>
      <c r="B1426" s="80" t="s">
        <v>2594</v>
      </c>
      <c r="C1426" s="31" t="s">
        <v>261</v>
      </c>
      <c r="D1426" s="32" t="s">
        <v>1555</v>
      </c>
      <c r="E1426" s="99">
        <v>790.2</v>
      </c>
      <c r="F1426" s="67">
        <v>640.8</v>
      </c>
      <c r="G1426" s="95" t="s">
        <v>1559</v>
      </c>
      <c r="H1426" s="33">
        <v>40299</v>
      </c>
      <c r="I1426" s="78">
        <v>776.97</v>
      </c>
      <c r="J1426" s="26">
        <v>884.38</v>
      </c>
      <c r="K1426" s="105" t="s">
        <v>1643</v>
      </c>
      <c r="L1426" s="105" t="s">
        <v>1643</v>
      </c>
      <c r="M1426" s="29"/>
      <c r="N1426" s="14"/>
      <c r="O1426" s="15"/>
      <c r="P1426" s="15"/>
    </row>
    <row r="1427" spans="1:16" s="2" customFormat="1" ht="102">
      <c r="A1427" s="30" t="s">
        <v>1083</v>
      </c>
      <c r="B1427" s="31" t="s">
        <v>1084</v>
      </c>
      <c r="C1427" s="31" t="s">
        <v>1050</v>
      </c>
      <c r="D1427" s="32" t="s">
        <v>1555</v>
      </c>
      <c r="E1427" s="58" t="s">
        <v>2367</v>
      </c>
      <c r="F1427" s="26">
        <v>854.4</v>
      </c>
      <c r="G1427" s="95" t="s">
        <v>1559</v>
      </c>
      <c r="H1427" s="33">
        <v>40210</v>
      </c>
      <c r="I1427" s="29"/>
      <c r="J1427" s="28">
        <v>884.3824000000001</v>
      </c>
      <c r="K1427" s="105" t="s">
        <v>1643</v>
      </c>
      <c r="L1427" s="105" t="s">
        <v>1643</v>
      </c>
      <c r="M1427" s="58"/>
      <c r="N1427" s="14"/>
      <c r="O1427" s="15"/>
      <c r="P1427" s="15"/>
    </row>
    <row r="1428" spans="1:16" s="2" customFormat="1" ht="102">
      <c r="A1428" s="30" t="s">
        <v>1085</v>
      </c>
      <c r="B1428" s="31" t="s">
        <v>1086</v>
      </c>
      <c r="C1428" s="31" t="s">
        <v>261</v>
      </c>
      <c r="D1428" s="32" t="s">
        <v>1555</v>
      </c>
      <c r="E1428" s="58" t="s">
        <v>2367</v>
      </c>
      <c r="F1428" s="26">
        <v>640.8</v>
      </c>
      <c r="G1428" s="95" t="s">
        <v>1559</v>
      </c>
      <c r="H1428" s="33">
        <v>40210</v>
      </c>
      <c r="I1428" s="29"/>
      <c r="J1428" s="28">
        <v>1770.67</v>
      </c>
      <c r="K1428" s="105" t="s">
        <v>1643</v>
      </c>
      <c r="L1428" s="105" t="s">
        <v>1643</v>
      </c>
      <c r="M1428" s="58"/>
      <c r="N1428" s="14"/>
      <c r="O1428" s="15"/>
      <c r="P1428" s="15"/>
    </row>
    <row r="1429" spans="1:16" s="2" customFormat="1" ht="102">
      <c r="A1429" s="30" t="s">
        <v>1087</v>
      </c>
      <c r="B1429" s="31" t="s">
        <v>1086</v>
      </c>
      <c r="C1429" s="31" t="s">
        <v>2119</v>
      </c>
      <c r="D1429" s="32" t="s">
        <v>1555</v>
      </c>
      <c r="E1429" s="58" t="s">
        <v>2367</v>
      </c>
      <c r="F1429" s="26">
        <v>427.2</v>
      </c>
      <c r="G1429" s="95" t="s">
        <v>1559</v>
      </c>
      <c r="H1429" s="33">
        <v>40210</v>
      </c>
      <c r="I1429" s="29"/>
      <c r="J1429" s="28"/>
      <c r="K1429" s="105" t="s">
        <v>1643</v>
      </c>
      <c r="L1429" s="105" t="s">
        <v>1643</v>
      </c>
      <c r="M1429" s="58"/>
      <c r="N1429" s="14"/>
      <c r="O1429" s="15"/>
      <c r="P1429" s="15"/>
    </row>
    <row r="1430" spans="1:16" s="2" customFormat="1" ht="102">
      <c r="A1430" s="30" t="s">
        <v>1088</v>
      </c>
      <c r="B1430" s="31" t="s">
        <v>1089</v>
      </c>
      <c r="C1430" s="31" t="s">
        <v>1069</v>
      </c>
      <c r="D1430" s="32" t="s">
        <v>1555</v>
      </c>
      <c r="E1430" s="58" t="s">
        <v>2367</v>
      </c>
      <c r="F1430" s="26">
        <v>320.4</v>
      </c>
      <c r="G1430" s="95" t="s">
        <v>1559</v>
      </c>
      <c r="H1430" s="33">
        <v>40210</v>
      </c>
      <c r="I1430" s="29"/>
      <c r="J1430" s="28">
        <v>577.33</v>
      </c>
      <c r="K1430" s="105" t="s">
        <v>1643</v>
      </c>
      <c r="L1430" s="105" t="s">
        <v>1643</v>
      </c>
      <c r="M1430" s="58"/>
      <c r="N1430" s="14"/>
      <c r="O1430" s="15"/>
      <c r="P1430" s="15"/>
    </row>
    <row r="1431" spans="1:16" s="2" customFormat="1" ht="102">
      <c r="A1431" s="30" t="s">
        <v>1090</v>
      </c>
      <c r="B1431" s="31" t="s">
        <v>1089</v>
      </c>
      <c r="C1431" s="31" t="s">
        <v>281</v>
      </c>
      <c r="D1431" s="32" t="s">
        <v>1555</v>
      </c>
      <c r="E1431" s="58" t="s">
        <v>2367</v>
      </c>
      <c r="F1431" s="26">
        <v>160.2</v>
      </c>
      <c r="G1431" s="95" t="s">
        <v>1559</v>
      </c>
      <c r="H1431" s="33">
        <v>40210</v>
      </c>
      <c r="I1431" s="29"/>
      <c r="J1431" s="28"/>
      <c r="K1431" s="105" t="s">
        <v>1643</v>
      </c>
      <c r="L1431" s="105" t="s">
        <v>1643</v>
      </c>
      <c r="M1431" s="58"/>
      <c r="N1431" s="14"/>
      <c r="O1431" s="15"/>
      <c r="P1431" s="15"/>
    </row>
    <row r="1432" spans="1:16" s="2" customFormat="1" ht="102">
      <c r="A1432" s="30" t="s">
        <v>1091</v>
      </c>
      <c r="B1432" s="31" t="s">
        <v>1092</v>
      </c>
      <c r="C1432" s="31" t="s">
        <v>1073</v>
      </c>
      <c r="D1432" s="32" t="s">
        <v>1555</v>
      </c>
      <c r="E1432" s="58" t="s">
        <v>2367</v>
      </c>
      <c r="F1432" s="26">
        <v>640.8</v>
      </c>
      <c r="G1432" s="95" t="s">
        <v>1559</v>
      </c>
      <c r="H1432" s="33">
        <v>40210</v>
      </c>
      <c r="I1432" s="29"/>
      <c r="J1432" s="28">
        <v>1006.79</v>
      </c>
      <c r="K1432" s="105" t="s">
        <v>1643</v>
      </c>
      <c r="L1432" s="105" t="s">
        <v>1643</v>
      </c>
      <c r="M1432" s="58"/>
      <c r="N1432" s="14"/>
      <c r="O1432" s="15"/>
      <c r="P1432" s="15"/>
    </row>
    <row r="1433" spans="1:16" s="2" customFormat="1" ht="102">
      <c r="A1433" s="30" t="s">
        <v>1093</v>
      </c>
      <c r="B1433" s="31" t="s">
        <v>1092</v>
      </c>
      <c r="C1433" s="31" t="s">
        <v>2127</v>
      </c>
      <c r="D1433" s="32" t="s">
        <v>1555</v>
      </c>
      <c r="E1433" s="58" t="s">
        <v>2367</v>
      </c>
      <c r="F1433" s="26">
        <v>320.4</v>
      </c>
      <c r="G1433" s="95" t="s">
        <v>1559</v>
      </c>
      <c r="H1433" s="33">
        <v>40210</v>
      </c>
      <c r="I1433" s="29"/>
      <c r="J1433" s="28"/>
      <c r="K1433" s="105" t="s">
        <v>1643</v>
      </c>
      <c r="L1433" s="105" t="s">
        <v>1643</v>
      </c>
      <c r="M1433" s="58"/>
      <c r="N1433" s="14"/>
      <c r="O1433" s="15"/>
      <c r="P1433" s="15"/>
    </row>
    <row r="1434" spans="1:16" s="2" customFormat="1" ht="68.25">
      <c r="A1434" s="16" t="s">
        <v>1121</v>
      </c>
      <c r="B1434" s="89" t="s">
        <v>2595</v>
      </c>
      <c r="C1434" s="17" t="s">
        <v>261</v>
      </c>
      <c r="D1434" s="18" t="s">
        <v>926</v>
      </c>
      <c r="E1434" s="56" t="s">
        <v>2020</v>
      </c>
      <c r="F1434" s="90"/>
      <c r="G1434" s="96"/>
      <c r="H1434" s="20">
        <v>40299</v>
      </c>
      <c r="I1434" s="98"/>
      <c r="J1434" s="19"/>
      <c r="K1434" s="105"/>
      <c r="L1434" s="105"/>
      <c r="M1434" s="22"/>
      <c r="N1434" s="85"/>
      <c r="O1434" s="86"/>
      <c r="P1434" s="86"/>
    </row>
    <row r="1435" spans="1:16" s="2" customFormat="1" ht="68.25">
      <c r="A1435" s="16" t="s">
        <v>1122</v>
      </c>
      <c r="B1435" s="89" t="s">
        <v>2595</v>
      </c>
      <c r="C1435" s="17" t="s">
        <v>261</v>
      </c>
      <c r="D1435" s="18" t="s">
        <v>926</v>
      </c>
      <c r="E1435" s="56" t="s">
        <v>2020</v>
      </c>
      <c r="F1435" s="90"/>
      <c r="G1435" s="96"/>
      <c r="H1435" s="20">
        <v>40299</v>
      </c>
      <c r="I1435" s="98"/>
      <c r="J1435" s="19"/>
      <c r="K1435" s="105"/>
      <c r="L1435" s="105"/>
      <c r="M1435" s="22"/>
      <c r="N1435" s="85"/>
      <c r="O1435" s="86"/>
      <c r="P1435" s="86"/>
    </row>
    <row r="1436" spans="1:16" s="2" customFormat="1" ht="68.25">
      <c r="A1436" s="16" t="s">
        <v>1110</v>
      </c>
      <c r="B1436" s="17" t="s">
        <v>1111</v>
      </c>
      <c r="C1436" s="17" t="s">
        <v>1050</v>
      </c>
      <c r="D1436" s="18" t="s">
        <v>1555</v>
      </c>
      <c r="E1436" s="56" t="s">
        <v>2020</v>
      </c>
      <c r="F1436" s="19"/>
      <c r="G1436" s="96"/>
      <c r="H1436" s="20">
        <v>40210</v>
      </c>
      <c r="I1436" s="22"/>
      <c r="J1436" s="21"/>
      <c r="K1436" s="105"/>
      <c r="L1436" s="105"/>
      <c r="M1436" s="22"/>
      <c r="N1436" s="85"/>
      <c r="O1436" s="86"/>
      <c r="P1436" s="86"/>
    </row>
    <row r="1437" spans="1:16" s="2" customFormat="1" ht="68.25">
      <c r="A1437" s="16" t="s">
        <v>1112</v>
      </c>
      <c r="B1437" s="17" t="s">
        <v>1111</v>
      </c>
      <c r="C1437" s="17" t="s">
        <v>1050</v>
      </c>
      <c r="D1437" s="18" t="s">
        <v>1555</v>
      </c>
      <c r="E1437" s="56" t="s">
        <v>2020</v>
      </c>
      <c r="F1437" s="19"/>
      <c r="G1437" s="96"/>
      <c r="H1437" s="20">
        <v>40210</v>
      </c>
      <c r="I1437" s="22"/>
      <c r="J1437" s="21"/>
      <c r="K1437" s="105"/>
      <c r="L1437" s="105"/>
      <c r="M1437" s="22"/>
      <c r="N1437" s="85"/>
      <c r="O1437" s="86"/>
      <c r="P1437" s="86"/>
    </row>
    <row r="1438" spans="1:16" s="2" customFormat="1" ht="102">
      <c r="A1438" s="11" t="s">
        <v>1094</v>
      </c>
      <c r="B1438" s="12" t="s">
        <v>1095</v>
      </c>
      <c r="C1438" s="31" t="s">
        <v>261</v>
      </c>
      <c r="D1438" s="32" t="s">
        <v>1555</v>
      </c>
      <c r="E1438" s="58" t="s">
        <v>2367</v>
      </c>
      <c r="F1438" s="13">
        <v>854.4</v>
      </c>
      <c r="G1438" s="95" t="s">
        <v>1559</v>
      </c>
      <c r="H1438" s="33">
        <v>40210</v>
      </c>
      <c r="I1438" s="29"/>
      <c r="J1438" s="14">
        <v>964.44</v>
      </c>
      <c r="K1438" s="103">
        <v>783.4186425410204</v>
      </c>
      <c r="L1438" s="103">
        <v>783.4186425410204</v>
      </c>
      <c r="M1438" s="58" t="s">
        <v>2367</v>
      </c>
      <c r="N1438" s="14">
        <f>J1438-F1438</f>
        <v>110.04000000000008</v>
      </c>
      <c r="O1438" s="15">
        <v>0</v>
      </c>
      <c r="P1438" s="15">
        <v>0</v>
      </c>
    </row>
    <row r="1439" spans="1:16" s="2" customFormat="1" ht="102">
      <c r="A1439" s="30" t="s">
        <v>1096</v>
      </c>
      <c r="B1439" s="31" t="s">
        <v>1097</v>
      </c>
      <c r="C1439" s="31" t="s">
        <v>1063</v>
      </c>
      <c r="D1439" s="32" t="s">
        <v>1555</v>
      </c>
      <c r="E1439" s="58" t="s">
        <v>2367</v>
      </c>
      <c r="F1439" s="26">
        <v>797.44</v>
      </c>
      <c r="G1439" s="95" t="s">
        <v>1559</v>
      </c>
      <c r="H1439" s="33">
        <v>40210</v>
      </c>
      <c r="I1439" s="29"/>
      <c r="J1439" s="28">
        <v>589.93</v>
      </c>
      <c r="K1439" s="105" t="s">
        <v>1643</v>
      </c>
      <c r="L1439" s="105" t="s">
        <v>1643</v>
      </c>
      <c r="M1439" s="58"/>
      <c r="N1439" s="14"/>
      <c r="O1439" s="15"/>
      <c r="P1439" s="15"/>
    </row>
    <row r="1440" spans="1:16" s="2" customFormat="1" ht="102">
      <c r="A1440" s="30" t="s">
        <v>1098</v>
      </c>
      <c r="B1440" s="31" t="s">
        <v>1099</v>
      </c>
      <c r="C1440" s="31" t="s">
        <v>255</v>
      </c>
      <c r="D1440" s="32" t="s">
        <v>1555</v>
      </c>
      <c r="E1440" s="58" t="s">
        <v>2367</v>
      </c>
      <c r="F1440" s="26">
        <v>149.52</v>
      </c>
      <c r="G1440" s="95" t="s">
        <v>1559</v>
      </c>
      <c r="H1440" s="33">
        <v>40210</v>
      </c>
      <c r="I1440" s="29"/>
      <c r="J1440" s="28">
        <v>340.45</v>
      </c>
      <c r="K1440" s="105" t="s">
        <v>1643</v>
      </c>
      <c r="L1440" s="105" t="s">
        <v>1643</v>
      </c>
      <c r="M1440" s="58"/>
      <c r="N1440" s="14"/>
      <c r="O1440" s="15"/>
      <c r="P1440" s="15"/>
    </row>
    <row r="1441" spans="1:16" s="2" customFormat="1" ht="102">
      <c r="A1441" s="30" t="s">
        <v>1100</v>
      </c>
      <c r="B1441" s="31" t="s">
        <v>1101</v>
      </c>
      <c r="C1441" s="31" t="s">
        <v>1073</v>
      </c>
      <c r="D1441" s="32" t="s">
        <v>1555</v>
      </c>
      <c r="E1441" s="58" t="s">
        <v>2367</v>
      </c>
      <c r="F1441" s="26">
        <v>640.8</v>
      </c>
      <c r="G1441" s="95" t="s">
        <v>1559</v>
      </c>
      <c r="H1441" s="33">
        <v>40210</v>
      </c>
      <c r="I1441" s="29"/>
      <c r="J1441" s="28">
        <v>590.26</v>
      </c>
      <c r="K1441" s="105" t="s">
        <v>1643</v>
      </c>
      <c r="L1441" s="105" t="s">
        <v>1643</v>
      </c>
      <c r="M1441" s="58"/>
      <c r="N1441" s="14"/>
      <c r="O1441" s="15"/>
      <c r="P1441" s="15"/>
    </row>
    <row r="1442" spans="1:16" s="2" customFormat="1" ht="12.75">
      <c r="A1442" s="11" t="s">
        <v>857</v>
      </c>
      <c r="B1442" s="12" t="s">
        <v>858</v>
      </c>
      <c r="C1442" s="31" t="s">
        <v>859</v>
      </c>
      <c r="D1442" s="32" t="s">
        <v>1528</v>
      </c>
      <c r="E1442" s="58">
        <v>90.66</v>
      </c>
      <c r="F1442" s="13">
        <v>91</v>
      </c>
      <c r="G1442" s="95"/>
      <c r="H1442" s="33" t="s">
        <v>2521</v>
      </c>
      <c r="I1442" s="29">
        <v>90.66</v>
      </c>
      <c r="J1442" s="14">
        <v>97.48</v>
      </c>
      <c r="K1442" s="103">
        <v>88.58627271978435</v>
      </c>
      <c r="L1442" s="103">
        <v>98.39192</v>
      </c>
      <c r="M1442" s="29">
        <f aca="true" t="shared" si="113" ref="M1442:N1448">I1442-E1442</f>
        <v>0</v>
      </c>
      <c r="N1442" s="14">
        <f t="shared" si="113"/>
        <v>6.480000000000004</v>
      </c>
      <c r="O1442" s="15">
        <v>0</v>
      </c>
      <c r="P1442" s="15">
        <f aca="true" t="shared" si="114" ref="P1442:P1449">L1442-F1442</f>
        <v>7.391919999999999</v>
      </c>
    </row>
    <row r="1443" spans="1:16" s="2" customFormat="1" ht="23.25">
      <c r="A1443" s="11" t="s">
        <v>100</v>
      </c>
      <c r="B1443" s="12" t="s">
        <v>101</v>
      </c>
      <c r="C1443" s="31" t="s">
        <v>754</v>
      </c>
      <c r="D1443" s="32" t="s">
        <v>2369</v>
      </c>
      <c r="E1443" s="58">
        <v>217.5</v>
      </c>
      <c r="F1443" s="13">
        <v>185.13</v>
      </c>
      <c r="G1443" s="95"/>
      <c r="H1443" s="33">
        <v>40238</v>
      </c>
      <c r="I1443" s="29">
        <v>1286.38</v>
      </c>
      <c r="J1443" s="14">
        <v>260.83</v>
      </c>
      <c r="K1443" s="103">
        <v>181.1483533135348</v>
      </c>
      <c r="L1443" s="103">
        <v>260.8287</v>
      </c>
      <c r="M1443" s="29">
        <f t="shared" si="113"/>
        <v>1068.88</v>
      </c>
      <c r="N1443" s="14">
        <f t="shared" si="113"/>
        <v>75.69999999999999</v>
      </c>
      <c r="O1443" s="15">
        <v>0</v>
      </c>
      <c r="P1443" s="15">
        <f t="shared" si="114"/>
        <v>75.69870000000003</v>
      </c>
    </row>
    <row r="1444" spans="1:16" s="2" customFormat="1" ht="23.25">
      <c r="A1444" s="11" t="s">
        <v>102</v>
      </c>
      <c r="B1444" s="12" t="s">
        <v>101</v>
      </c>
      <c r="C1444" s="31" t="s">
        <v>790</v>
      </c>
      <c r="D1444" s="32" t="s">
        <v>2369</v>
      </c>
      <c r="E1444" s="58">
        <v>652.5</v>
      </c>
      <c r="F1444" s="13">
        <v>555.39</v>
      </c>
      <c r="G1444" s="95"/>
      <c r="H1444" s="33">
        <v>40238</v>
      </c>
      <c r="I1444" s="29">
        <v>3723.5</v>
      </c>
      <c r="J1444" s="14">
        <v>747.3</v>
      </c>
      <c r="K1444" s="103">
        <v>586.7428184672897</v>
      </c>
      <c r="L1444" s="103">
        <v>683.4366</v>
      </c>
      <c r="M1444" s="29">
        <f t="shared" si="113"/>
        <v>3071</v>
      </c>
      <c r="N1444" s="14">
        <f t="shared" si="113"/>
        <v>191.90999999999997</v>
      </c>
      <c r="O1444" s="15">
        <f>K1444-F1444</f>
        <v>31.352818467289694</v>
      </c>
      <c r="P1444" s="15">
        <f t="shared" si="114"/>
        <v>128.0466</v>
      </c>
    </row>
    <row r="1445" spans="1:16" s="2" customFormat="1" ht="23.25">
      <c r="A1445" s="11" t="s">
        <v>103</v>
      </c>
      <c r="B1445" s="12" t="s">
        <v>104</v>
      </c>
      <c r="C1445" s="31" t="s">
        <v>1327</v>
      </c>
      <c r="D1445" s="32" t="s">
        <v>2369</v>
      </c>
      <c r="E1445" s="58">
        <v>281.1</v>
      </c>
      <c r="F1445" s="13">
        <v>246.84</v>
      </c>
      <c r="G1445" s="95"/>
      <c r="H1445" s="33">
        <v>40238</v>
      </c>
      <c r="I1445" s="29">
        <v>2103.67</v>
      </c>
      <c r="J1445" s="14">
        <v>335.27</v>
      </c>
      <c r="K1445" s="103">
        <v>239.42043980196615</v>
      </c>
      <c r="L1445" s="103">
        <v>305.23075000000006</v>
      </c>
      <c r="M1445" s="29">
        <f t="shared" si="113"/>
        <v>1822.5700000000002</v>
      </c>
      <c r="N1445" s="14">
        <f t="shared" si="113"/>
        <v>88.42999999999998</v>
      </c>
      <c r="O1445" s="15">
        <v>0</v>
      </c>
      <c r="P1445" s="15">
        <f t="shared" si="114"/>
        <v>58.390750000000054</v>
      </c>
    </row>
    <row r="1446" spans="1:16" s="2" customFormat="1" ht="23.25">
      <c r="A1446" s="11" t="s">
        <v>105</v>
      </c>
      <c r="B1446" s="12" t="s">
        <v>104</v>
      </c>
      <c r="C1446" s="31" t="s">
        <v>2785</v>
      </c>
      <c r="D1446" s="32" t="s">
        <v>2369</v>
      </c>
      <c r="E1446" s="58">
        <v>843.3</v>
      </c>
      <c r="F1446" s="13">
        <v>740.52</v>
      </c>
      <c r="G1446" s="95"/>
      <c r="H1446" s="33">
        <v>40238</v>
      </c>
      <c r="I1446" s="29">
        <v>6109.23</v>
      </c>
      <c r="J1446" s="14">
        <v>958.34</v>
      </c>
      <c r="K1446" s="103">
        <v>769.4071706273063</v>
      </c>
      <c r="L1446" s="103">
        <v>876.37</v>
      </c>
      <c r="M1446" s="29">
        <f t="shared" si="113"/>
        <v>5265.929999999999</v>
      </c>
      <c r="N1446" s="14">
        <f t="shared" si="113"/>
        <v>217.82000000000005</v>
      </c>
      <c r="O1446" s="15">
        <f>K1446-F1446</f>
        <v>28.88717062730632</v>
      </c>
      <c r="P1446" s="15">
        <f t="shared" si="114"/>
        <v>135.85000000000002</v>
      </c>
    </row>
    <row r="1447" spans="1:16" s="2" customFormat="1" ht="23.25">
      <c r="A1447" s="11" t="s">
        <v>106</v>
      </c>
      <c r="B1447" s="12" t="s">
        <v>107</v>
      </c>
      <c r="C1447" s="31" t="s">
        <v>1328</v>
      </c>
      <c r="D1447" s="32" t="s">
        <v>2369</v>
      </c>
      <c r="E1447" s="58">
        <v>370.8</v>
      </c>
      <c r="F1447" s="13">
        <v>329.01</v>
      </c>
      <c r="G1447" s="95"/>
      <c r="H1447" s="33">
        <v>40238</v>
      </c>
      <c r="I1447" s="29">
        <v>3123.81</v>
      </c>
      <c r="J1447" s="14">
        <v>436.81</v>
      </c>
      <c r="K1447" s="103">
        <v>322.67174428213383</v>
      </c>
      <c r="L1447" s="103">
        <v>462.72776</v>
      </c>
      <c r="M1447" s="29">
        <f t="shared" si="113"/>
        <v>2753.0099999999998</v>
      </c>
      <c r="N1447" s="14">
        <f t="shared" si="113"/>
        <v>107.80000000000001</v>
      </c>
      <c r="O1447" s="15">
        <v>0</v>
      </c>
      <c r="P1447" s="15">
        <f t="shared" si="114"/>
        <v>133.71776</v>
      </c>
    </row>
    <row r="1448" spans="1:16" s="2" customFormat="1" ht="23.25">
      <c r="A1448" s="11" t="s">
        <v>108</v>
      </c>
      <c r="B1448" s="12" t="s">
        <v>107</v>
      </c>
      <c r="C1448" s="31" t="s">
        <v>2791</v>
      </c>
      <c r="D1448" s="32" t="s">
        <v>2369</v>
      </c>
      <c r="E1448" s="58">
        <v>1112.4</v>
      </c>
      <c r="F1448" s="13">
        <v>987.03</v>
      </c>
      <c r="G1448" s="95"/>
      <c r="H1448" s="33">
        <v>40238</v>
      </c>
      <c r="I1448" s="29">
        <v>8899.6</v>
      </c>
      <c r="J1448" s="14">
        <v>1257.31</v>
      </c>
      <c r="K1448" s="103">
        <v>1019.7557248554914</v>
      </c>
      <c r="L1448" s="103">
        <v>1270.2052</v>
      </c>
      <c r="M1448" s="29">
        <f t="shared" si="113"/>
        <v>7787.200000000001</v>
      </c>
      <c r="N1448" s="14">
        <f t="shared" si="113"/>
        <v>270.28</v>
      </c>
      <c r="O1448" s="15">
        <f>K1448-F1448</f>
        <v>32.72572485549142</v>
      </c>
      <c r="P1448" s="15">
        <f t="shared" si="114"/>
        <v>283.17520000000013</v>
      </c>
    </row>
    <row r="1449" spans="1:16" s="2" customFormat="1" ht="34.5">
      <c r="A1449" s="70" t="s">
        <v>2253</v>
      </c>
      <c r="B1449" s="71" t="s">
        <v>2252</v>
      </c>
      <c r="C1449" s="24" t="s">
        <v>2254</v>
      </c>
      <c r="D1449" s="25" t="s">
        <v>1529</v>
      </c>
      <c r="E1449" s="58" t="s">
        <v>2367</v>
      </c>
      <c r="F1449" s="72">
        <v>331.37</v>
      </c>
      <c r="G1449" s="97"/>
      <c r="H1449" s="20">
        <v>40269</v>
      </c>
      <c r="I1449" s="58" t="s">
        <v>2367</v>
      </c>
      <c r="J1449" s="72">
        <v>701.46</v>
      </c>
      <c r="K1449" s="103">
        <v>416.31146333333345</v>
      </c>
      <c r="L1449" s="103">
        <v>500.01952000000006</v>
      </c>
      <c r="M1449" s="58" t="s">
        <v>2367</v>
      </c>
      <c r="N1449" s="14">
        <f>J1449-F1449</f>
        <v>370.09000000000003</v>
      </c>
      <c r="O1449" s="15">
        <f>K1449-F1449</f>
        <v>84.94146333333345</v>
      </c>
      <c r="P1449" s="15">
        <f t="shared" si="114"/>
        <v>168.64952000000005</v>
      </c>
    </row>
    <row r="1450" spans="1:16" s="2" customFormat="1" ht="68.25">
      <c r="A1450" s="16" t="s">
        <v>312</v>
      </c>
      <c r="B1450" s="17" t="s">
        <v>311</v>
      </c>
      <c r="C1450" s="17" t="s">
        <v>301</v>
      </c>
      <c r="D1450" s="18" t="s">
        <v>1529</v>
      </c>
      <c r="E1450" s="56" t="s">
        <v>2020</v>
      </c>
      <c r="F1450" s="19"/>
      <c r="G1450" s="96"/>
      <c r="H1450" s="20">
        <v>40269</v>
      </c>
      <c r="I1450" s="22"/>
      <c r="J1450" s="90"/>
      <c r="K1450" s="105"/>
      <c r="L1450" s="105"/>
      <c r="M1450" s="22"/>
      <c r="N1450" s="85"/>
      <c r="O1450" s="86"/>
      <c r="P1450" s="86"/>
    </row>
    <row r="1451" spans="1:16" s="2" customFormat="1" ht="68.25">
      <c r="A1451" s="16" t="s">
        <v>2012</v>
      </c>
      <c r="B1451" s="17" t="s">
        <v>2013</v>
      </c>
      <c r="C1451" s="17" t="s">
        <v>1725</v>
      </c>
      <c r="D1451" s="18" t="s">
        <v>1529</v>
      </c>
      <c r="E1451" s="56" t="s">
        <v>2020</v>
      </c>
      <c r="F1451" s="19"/>
      <c r="G1451" s="96"/>
      <c r="H1451" s="20">
        <v>40269</v>
      </c>
      <c r="I1451" s="22"/>
      <c r="J1451" s="90"/>
      <c r="K1451" s="105"/>
      <c r="L1451" s="105"/>
      <c r="M1451" s="22"/>
      <c r="N1451" s="85"/>
      <c r="O1451" s="86"/>
      <c r="P1451" s="86"/>
    </row>
    <row r="1452" spans="1:16" s="2" customFormat="1" ht="34.5">
      <c r="A1452" s="11" t="s">
        <v>2147</v>
      </c>
      <c r="B1452" s="12" t="s">
        <v>2148</v>
      </c>
      <c r="C1452" s="31" t="s">
        <v>2149</v>
      </c>
      <c r="D1452" s="32" t="s">
        <v>1529</v>
      </c>
      <c r="E1452" s="58" t="s">
        <v>2367</v>
      </c>
      <c r="F1452" s="13">
        <v>94.68</v>
      </c>
      <c r="G1452" s="95"/>
      <c r="H1452" s="33">
        <v>40269</v>
      </c>
      <c r="I1452" s="58" t="s">
        <v>2367</v>
      </c>
      <c r="J1452" s="13">
        <v>140.62</v>
      </c>
      <c r="K1452" s="103">
        <v>93.72360523120663</v>
      </c>
      <c r="L1452" s="103">
        <v>142.12</v>
      </c>
      <c r="M1452" s="58" t="s">
        <v>2367</v>
      </c>
      <c r="N1452" s="14">
        <f aca="true" t="shared" si="115" ref="N1452:N1464">J1452-F1452</f>
        <v>45.94</v>
      </c>
      <c r="O1452" s="15">
        <v>0</v>
      </c>
      <c r="P1452" s="15">
        <f aca="true" t="shared" si="116" ref="P1452:P1458">L1452-F1452</f>
        <v>47.44</v>
      </c>
    </row>
    <row r="1453" spans="1:16" s="2" customFormat="1" ht="23.25">
      <c r="A1453" s="11" t="s">
        <v>109</v>
      </c>
      <c r="B1453" s="12" t="s">
        <v>110</v>
      </c>
      <c r="C1453" s="31" t="s">
        <v>754</v>
      </c>
      <c r="D1453" s="32" t="s">
        <v>2369</v>
      </c>
      <c r="E1453" s="58">
        <v>208.52</v>
      </c>
      <c r="F1453" s="13">
        <v>185.13</v>
      </c>
      <c r="G1453" s="95"/>
      <c r="H1453" s="33">
        <v>40238</v>
      </c>
      <c r="I1453" s="29">
        <v>195.75</v>
      </c>
      <c r="J1453" s="14">
        <v>250.03</v>
      </c>
      <c r="K1453" s="103">
        <v>181.38190555074974</v>
      </c>
      <c r="L1453" s="103">
        <v>227.75027000000003</v>
      </c>
      <c r="M1453" s="29">
        <v>0</v>
      </c>
      <c r="N1453" s="14">
        <f t="shared" si="115"/>
        <v>64.9</v>
      </c>
      <c r="O1453" s="15">
        <v>0</v>
      </c>
      <c r="P1453" s="15">
        <f t="shared" si="116"/>
        <v>42.62027000000003</v>
      </c>
    </row>
    <row r="1454" spans="1:16" s="2" customFormat="1" ht="23.25">
      <c r="A1454" s="11" t="s">
        <v>111</v>
      </c>
      <c r="B1454" s="12" t="s">
        <v>110</v>
      </c>
      <c r="C1454" s="31" t="s">
        <v>571</v>
      </c>
      <c r="D1454" s="32" t="s">
        <v>2369</v>
      </c>
      <c r="E1454" s="58">
        <v>695.32</v>
      </c>
      <c r="F1454" s="13">
        <v>617.1</v>
      </c>
      <c r="G1454" s="95"/>
      <c r="H1454" s="33">
        <v>40238</v>
      </c>
      <c r="I1454" s="29">
        <v>652.49</v>
      </c>
      <c r="J1454" s="14">
        <v>793.8</v>
      </c>
      <c r="K1454" s="103">
        <v>650.3921713793104</v>
      </c>
      <c r="L1454" s="103">
        <v>726.7876000000001</v>
      </c>
      <c r="M1454" s="29">
        <v>0</v>
      </c>
      <c r="N1454" s="14">
        <f t="shared" si="115"/>
        <v>176.69999999999993</v>
      </c>
      <c r="O1454" s="15">
        <f>K1454-F1454</f>
        <v>33.29217137931039</v>
      </c>
      <c r="P1454" s="15">
        <f t="shared" si="116"/>
        <v>109.68760000000009</v>
      </c>
    </row>
    <row r="1455" spans="1:16" s="2" customFormat="1" ht="23.25">
      <c r="A1455" s="11" t="s">
        <v>112</v>
      </c>
      <c r="B1455" s="12" t="s">
        <v>113</v>
      </c>
      <c r="C1455" s="31" t="s">
        <v>1327</v>
      </c>
      <c r="D1455" s="32" t="s">
        <v>2369</v>
      </c>
      <c r="E1455" s="58">
        <v>281.1</v>
      </c>
      <c r="F1455" s="13">
        <v>246.84</v>
      </c>
      <c r="G1455" s="95"/>
      <c r="H1455" s="33">
        <v>40238</v>
      </c>
      <c r="I1455" s="29">
        <v>253</v>
      </c>
      <c r="J1455" s="14">
        <v>335.28</v>
      </c>
      <c r="K1455" s="103">
        <v>242.9610528031218</v>
      </c>
      <c r="L1455" s="103">
        <v>305.24538</v>
      </c>
      <c r="M1455" s="29">
        <v>0</v>
      </c>
      <c r="N1455" s="14">
        <f t="shared" si="115"/>
        <v>88.43999999999997</v>
      </c>
      <c r="O1455" s="15">
        <v>0</v>
      </c>
      <c r="P1455" s="15">
        <f t="shared" si="116"/>
        <v>58.40538000000001</v>
      </c>
    </row>
    <row r="1456" spans="1:16" s="2" customFormat="1" ht="23.25">
      <c r="A1456" s="11" t="s">
        <v>114</v>
      </c>
      <c r="B1456" s="12" t="s">
        <v>113</v>
      </c>
      <c r="C1456" s="31" t="s">
        <v>2772</v>
      </c>
      <c r="D1456" s="32" t="s">
        <v>2369</v>
      </c>
      <c r="E1456" s="58">
        <v>937</v>
      </c>
      <c r="F1456" s="13">
        <v>822.8</v>
      </c>
      <c r="G1456" s="95"/>
      <c r="H1456" s="33">
        <v>40238</v>
      </c>
      <c r="I1456" s="29">
        <v>843.29</v>
      </c>
      <c r="J1456" s="14">
        <v>1062.46</v>
      </c>
      <c r="K1456" s="103">
        <v>854.0334176</v>
      </c>
      <c r="L1456" s="103">
        <v>971.0272000000001</v>
      </c>
      <c r="M1456" s="29">
        <v>0</v>
      </c>
      <c r="N1456" s="14">
        <f t="shared" si="115"/>
        <v>239.66000000000008</v>
      </c>
      <c r="O1456" s="15">
        <f>K1456-F1456</f>
        <v>31.233417600000053</v>
      </c>
      <c r="P1456" s="15">
        <f t="shared" si="116"/>
        <v>148.22720000000015</v>
      </c>
    </row>
    <row r="1457" spans="1:16" s="2" customFormat="1" ht="23.25">
      <c r="A1457" s="11" t="s">
        <v>115</v>
      </c>
      <c r="B1457" s="12" t="s">
        <v>116</v>
      </c>
      <c r="C1457" s="31" t="s">
        <v>1328</v>
      </c>
      <c r="D1457" s="32" t="s">
        <v>2369</v>
      </c>
      <c r="E1457" s="58">
        <v>370.8</v>
      </c>
      <c r="F1457" s="13">
        <v>329.01</v>
      </c>
      <c r="G1457" s="95"/>
      <c r="H1457" s="33">
        <v>40238</v>
      </c>
      <c r="I1457" s="29">
        <v>370.8</v>
      </c>
      <c r="J1457" s="14">
        <v>436.84</v>
      </c>
      <c r="K1457" s="103">
        <v>316.3274690568825</v>
      </c>
      <c r="L1457" s="103">
        <v>397.57531000000006</v>
      </c>
      <c r="M1457" s="29">
        <f aca="true" t="shared" si="117" ref="M1457:M1464">I1457-E1457</f>
        <v>0</v>
      </c>
      <c r="N1457" s="14">
        <f t="shared" si="115"/>
        <v>107.82999999999998</v>
      </c>
      <c r="O1457" s="15">
        <v>0</v>
      </c>
      <c r="P1457" s="15">
        <f t="shared" si="116"/>
        <v>68.56531000000007</v>
      </c>
    </row>
    <row r="1458" spans="1:16" s="2" customFormat="1" ht="23.25">
      <c r="A1458" s="11" t="s">
        <v>117</v>
      </c>
      <c r="B1458" s="12" t="s">
        <v>116</v>
      </c>
      <c r="C1458" s="31" t="s">
        <v>2775</v>
      </c>
      <c r="D1458" s="32" t="s">
        <v>2369</v>
      </c>
      <c r="E1458" s="58">
        <v>1236</v>
      </c>
      <c r="F1458" s="13">
        <v>1096.7</v>
      </c>
      <c r="G1458" s="95"/>
      <c r="H1458" s="33">
        <v>40238</v>
      </c>
      <c r="I1458" s="29">
        <v>1236</v>
      </c>
      <c r="J1458" s="14">
        <v>1394.17</v>
      </c>
      <c r="K1458" s="103">
        <v>1127.2762285714286</v>
      </c>
      <c r="L1458" s="103">
        <v>1175.0596</v>
      </c>
      <c r="M1458" s="29">
        <f t="shared" si="117"/>
        <v>0</v>
      </c>
      <c r="N1458" s="14">
        <f t="shared" si="115"/>
        <v>297.47</v>
      </c>
      <c r="O1458" s="15">
        <f>K1458-F1458</f>
        <v>30.5762285714286</v>
      </c>
      <c r="P1458" s="15">
        <f t="shared" si="116"/>
        <v>78.3596</v>
      </c>
    </row>
    <row r="1459" spans="1:16" s="2" customFormat="1" ht="23.25">
      <c r="A1459" s="11" t="s">
        <v>118</v>
      </c>
      <c r="B1459" s="12" t="s">
        <v>119</v>
      </c>
      <c r="C1459" s="31" t="s">
        <v>97</v>
      </c>
      <c r="D1459" s="32" t="s">
        <v>2369</v>
      </c>
      <c r="E1459" s="58">
        <v>741.9</v>
      </c>
      <c r="F1459" s="13">
        <v>438.9</v>
      </c>
      <c r="G1459" s="95"/>
      <c r="H1459" s="33">
        <v>40238</v>
      </c>
      <c r="I1459" s="29">
        <v>741.9</v>
      </c>
      <c r="J1459" s="14">
        <v>1275.93</v>
      </c>
      <c r="K1459" s="103">
        <v>438.8935262084459</v>
      </c>
      <c r="L1459" s="103">
        <v>438.8935262084459</v>
      </c>
      <c r="M1459" s="29">
        <f t="shared" si="117"/>
        <v>0</v>
      </c>
      <c r="N1459" s="14">
        <f t="shared" si="115"/>
        <v>837.0300000000001</v>
      </c>
      <c r="O1459" s="15">
        <v>0</v>
      </c>
      <c r="P1459" s="15">
        <v>0</v>
      </c>
    </row>
    <row r="1460" spans="1:16" s="2" customFormat="1" ht="23.25">
      <c r="A1460" s="11" t="s">
        <v>120</v>
      </c>
      <c r="B1460" s="12" t="s">
        <v>119</v>
      </c>
      <c r="C1460" s="31" t="s">
        <v>121</v>
      </c>
      <c r="D1460" s="32" t="s">
        <v>2369</v>
      </c>
      <c r="E1460" s="58">
        <v>2473</v>
      </c>
      <c r="F1460" s="13">
        <v>1463</v>
      </c>
      <c r="G1460" s="95"/>
      <c r="H1460" s="33">
        <v>40238</v>
      </c>
      <c r="I1460" s="29">
        <v>2473</v>
      </c>
      <c r="J1460" s="14">
        <v>4200.46</v>
      </c>
      <c r="K1460" s="103">
        <v>1833.01591</v>
      </c>
      <c r="L1460" s="103">
        <v>2521.60381</v>
      </c>
      <c r="M1460" s="29">
        <f t="shared" si="117"/>
        <v>0</v>
      </c>
      <c r="N1460" s="14">
        <f t="shared" si="115"/>
        <v>2737.46</v>
      </c>
      <c r="O1460" s="15">
        <f>K1460-F1460</f>
        <v>370.0159100000001</v>
      </c>
      <c r="P1460" s="15">
        <f>L1460-F1460</f>
        <v>1058.60381</v>
      </c>
    </row>
    <row r="1461" spans="1:16" s="2" customFormat="1" ht="23.25">
      <c r="A1461" s="11" t="s">
        <v>122</v>
      </c>
      <c r="B1461" s="12" t="s">
        <v>123</v>
      </c>
      <c r="C1461" s="31" t="s">
        <v>754</v>
      </c>
      <c r="D1461" s="32" t="s">
        <v>2369</v>
      </c>
      <c r="E1461" s="58">
        <v>217.5</v>
      </c>
      <c r="F1461" s="13">
        <v>185.13</v>
      </c>
      <c r="G1461" s="95"/>
      <c r="H1461" s="33">
        <v>40238</v>
      </c>
      <c r="I1461" s="29">
        <v>217.5</v>
      </c>
      <c r="J1461" s="14">
        <v>256.23</v>
      </c>
      <c r="K1461" s="103">
        <v>180.79099859422902</v>
      </c>
      <c r="L1461" s="103">
        <v>237.62552000000002</v>
      </c>
      <c r="M1461" s="29">
        <f t="shared" si="117"/>
        <v>0</v>
      </c>
      <c r="N1461" s="14">
        <f t="shared" si="115"/>
        <v>71.10000000000002</v>
      </c>
      <c r="O1461" s="15">
        <v>0</v>
      </c>
      <c r="P1461" s="15">
        <f>L1461-F1461</f>
        <v>52.49552000000003</v>
      </c>
    </row>
    <row r="1462" spans="1:16" s="2" customFormat="1" ht="23.25">
      <c r="A1462" s="11" t="s">
        <v>124</v>
      </c>
      <c r="B1462" s="12" t="s">
        <v>123</v>
      </c>
      <c r="C1462" s="31" t="s">
        <v>790</v>
      </c>
      <c r="D1462" s="32" t="s">
        <v>2369</v>
      </c>
      <c r="E1462" s="58">
        <v>652.5</v>
      </c>
      <c r="F1462" s="13">
        <v>555.39</v>
      </c>
      <c r="G1462" s="95"/>
      <c r="H1462" s="33">
        <v>40238</v>
      </c>
      <c r="I1462" s="29">
        <v>652.5</v>
      </c>
      <c r="J1462" s="14">
        <v>734.77</v>
      </c>
      <c r="K1462" s="103">
        <v>587.4481886387434</v>
      </c>
      <c r="L1462" s="103">
        <v>683.47752</v>
      </c>
      <c r="M1462" s="29">
        <f t="shared" si="117"/>
        <v>0</v>
      </c>
      <c r="N1462" s="14">
        <f t="shared" si="115"/>
        <v>179.38</v>
      </c>
      <c r="O1462" s="15">
        <f>K1462-F1462</f>
        <v>32.058188638743445</v>
      </c>
      <c r="P1462" s="15">
        <f>L1462-F1462</f>
        <v>128.08752000000004</v>
      </c>
    </row>
    <row r="1463" spans="1:16" s="2" customFormat="1" ht="23.25">
      <c r="A1463" s="11" t="s">
        <v>125</v>
      </c>
      <c r="B1463" s="12" t="s">
        <v>126</v>
      </c>
      <c r="C1463" s="31" t="s">
        <v>1327</v>
      </c>
      <c r="D1463" s="32" t="s">
        <v>2369</v>
      </c>
      <c r="E1463" s="58">
        <v>281.1</v>
      </c>
      <c r="F1463" s="13">
        <v>246.84</v>
      </c>
      <c r="G1463" s="95"/>
      <c r="H1463" s="33">
        <v>40238</v>
      </c>
      <c r="I1463" s="29">
        <v>281.1</v>
      </c>
      <c r="J1463" s="14">
        <v>329.27</v>
      </c>
      <c r="K1463" s="103">
        <v>239.63382303382662</v>
      </c>
      <c r="L1463" s="103">
        <v>305.24538</v>
      </c>
      <c r="M1463" s="29">
        <f t="shared" si="117"/>
        <v>0</v>
      </c>
      <c r="N1463" s="14">
        <f t="shared" si="115"/>
        <v>82.42999999999998</v>
      </c>
      <c r="O1463" s="15">
        <v>0</v>
      </c>
      <c r="P1463" s="15">
        <f>L1463-F1463</f>
        <v>58.40538000000001</v>
      </c>
    </row>
    <row r="1464" spans="1:16" s="2" customFormat="1" ht="23.25">
      <c r="A1464" s="11" t="s">
        <v>127</v>
      </c>
      <c r="B1464" s="12" t="s">
        <v>126</v>
      </c>
      <c r="C1464" s="31" t="s">
        <v>2785</v>
      </c>
      <c r="D1464" s="32" t="s">
        <v>2369</v>
      </c>
      <c r="E1464" s="58">
        <v>843.3</v>
      </c>
      <c r="F1464" s="13">
        <v>740.52</v>
      </c>
      <c r="G1464" s="95"/>
      <c r="H1464" s="33">
        <v>40238</v>
      </c>
      <c r="I1464" s="29">
        <v>843.3</v>
      </c>
      <c r="J1464" s="14">
        <v>941.95</v>
      </c>
      <c r="K1464" s="103">
        <v>769.746013129103</v>
      </c>
      <c r="L1464" s="103">
        <v>903.2584</v>
      </c>
      <c r="M1464" s="29">
        <f t="shared" si="117"/>
        <v>0</v>
      </c>
      <c r="N1464" s="14">
        <f t="shared" si="115"/>
        <v>201.43000000000006</v>
      </c>
      <c r="O1464" s="15">
        <f>K1464-F1464</f>
        <v>29.226013129102967</v>
      </c>
      <c r="P1464" s="15">
        <f>L1464-F1464</f>
        <v>162.73840000000007</v>
      </c>
    </row>
    <row r="1465" spans="1:16" s="2" customFormat="1" ht="45.75">
      <c r="A1465" s="30" t="s">
        <v>2150</v>
      </c>
      <c r="B1465" s="31" t="s">
        <v>2148</v>
      </c>
      <c r="C1465" s="31" t="s">
        <v>2127</v>
      </c>
      <c r="D1465" s="32" t="s">
        <v>1529</v>
      </c>
      <c r="E1465" s="58" t="s">
        <v>2367</v>
      </c>
      <c r="F1465" s="26">
        <v>101.44</v>
      </c>
      <c r="G1465" s="95"/>
      <c r="H1465" s="33">
        <v>40269</v>
      </c>
      <c r="I1465" s="58" t="s">
        <v>2367</v>
      </c>
      <c r="J1465" s="67" t="s">
        <v>2989</v>
      </c>
      <c r="K1465" s="105" t="s">
        <v>1643</v>
      </c>
      <c r="L1465" s="105" t="s">
        <v>1643</v>
      </c>
      <c r="M1465" s="58"/>
      <c r="N1465" s="14"/>
      <c r="O1465" s="15"/>
      <c r="P1465" s="15"/>
    </row>
    <row r="1466" spans="1:16" s="2" customFormat="1" ht="34.5">
      <c r="A1466" s="23" t="s">
        <v>1914</v>
      </c>
      <c r="B1466" s="24" t="s">
        <v>1626</v>
      </c>
      <c r="C1466" s="24" t="s">
        <v>1915</v>
      </c>
      <c r="D1466" s="25" t="s">
        <v>1529</v>
      </c>
      <c r="E1466" s="58" t="s">
        <v>2367</v>
      </c>
      <c r="F1466" s="63">
        <v>128.98</v>
      </c>
      <c r="G1466" s="97"/>
      <c r="H1466" s="20">
        <v>40269</v>
      </c>
      <c r="I1466" s="58" t="s">
        <v>2367</v>
      </c>
      <c r="J1466" s="114"/>
      <c r="K1466" s="105" t="s">
        <v>1643</v>
      </c>
      <c r="L1466" s="105" t="s">
        <v>1643</v>
      </c>
      <c r="M1466" s="58"/>
      <c r="N1466" s="14"/>
      <c r="O1466" s="15"/>
      <c r="P1466" s="15"/>
    </row>
    <row r="1467" spans="1:16" s="2" customFormat="1" ht="34.5">
      <c r="A1467" s="23" t="s">
        <v>1916</v>
      </c>
      <c r="B1467" s="24" t="s">
        <v>1628</v>
      </c>
      <c r="C1467" s="24" t="s">
        <v>1568</v>
      </c>
      <c r="D1467" s="25" t="s">
        <v>1529</v>
      </c>
      <c r="E1467" s="58" t="s">
        <v>2367</v>
      </c>
      <c r="F1467" s="63">
        <v>171.96</v>
      </c>
      <c r="G1467" s="97"/>
      <c r="H1467" s="20">
        <v>40269</v>
      </c>
      <c r="I1467" s="58" t="s">
        <v>2367</v>
      </c>
      <c r="J1467" s="114"/>
      <c r="K1467" s="105" t="s">
        <v>1643</v>
      </c>
      <c r="L1467" s="105" t="s">
        <v>1643</v>
      </c>
      <c r="M1467" s="58"/>
      <c r="N1467" s="14"/>
      <c r="O1467" s="15"/>
      <c r="P1467" s="15"/>
    </row>
    <row r="1468" spans="1:16" s="2" customFormat="1" ht="34.5">
      <c r="A1468" s="23" t="s">
        <v>1917</v>
      </c>
      <c r="B1468" s="24" t="s">
        <v>1624</v>
      </c>
      <c r="C1468" s="24" t="s">
        <v>725</v>
      </c>
      <c r="D1468" s="25" t="s">
        <v>1529</v>
      </c>
      <c r="E1468" s="58" t="s">
        <v>2367</v>
      </c>
      <c r="F1468" s="63">
        <v>229.22</v>
      </c>
      <c r="G1468" s="97"/>
      <c r="H1468" s="20">
        <v>40269</v>
      </c>
      <c r="I1468" s="58" t="s">
        <v>2367</v>
      </c>
      <c r="J1468" s="114"/>
      <c r="K1468" s="105" t="s">
        <v>1643</v>
      </c>
      <c r="L1468" s="105" t="s">
        <v>1643</v>
      </c>
      <c r="M1468" s="58"/>
      <c r="N1468" s="14"/>
      <c r="O1468" s="15"/>
      <c r="P1468" s="15"/>
    </row>
    <row r="1469" spans="1:16" s="2" customFormat="1" ht="34.5">
      <c r="A1469" s="11" t="s">
        <v>2010</v>
      </c>
      <c r="B1469" s="12" t="s">
        <v>2011</v>
      </c>
      <c r="C1469" s="31" t="s">
        <v>1725</v>
      </c>
      <c r="D1469" s="32" t="s">
        <v>1529</v>
      </c>
      <c r="E1469" s="58" t="s">
        <v>2367</v>
      </c>
      <c r="F1469" s="13">
        <v>95.18</v>
      </c>
      <c r="G1469" s="95"/>
      <c r="H1469" s="33">
        <v>40269</v>
      </c>
      <c r="I1469" s="58" t="s">
        <v>2367</v>
      </c>
      <c r="J1469" s="13">
        <v>127.16</v>
      </c>
      <c r="K1469" s="103">
        <v>54.50654426980058</v>
      </c>
      <c r="L1469" s="103">
        <v>127.16</v>
      </c>
      <c r="M1469" s="58" t="s">
        <v>2367</v>
      </c>
      <c r="N1469" s="14">
        <f>J1469-F1469</f>
        <v>31.97999999999999</v>
      </c>
      <c r="O1469" s="15">
        <v>0</v>
      </c>
      <c r="P1469" s="15">
        <f>L1469-F1469</f>
        <v>31.97999999999999</v>
      </c>
    </row>
    <row r="1470" spans="1:16" s="2" customFormat="1" ht="45.75">
      <c r="A1470" s="23" t="s">
        <v>1918</v>
      </c>
      <c r="B1470" s="24" t="s">
        <v>1610</v>
      </c>
      <c r="C1470" s="24" t="s">
        <v>1568</v>
      </c>
      <c r="D1470" s="25" t="s">
        <v>1529</v>
      </c>
      <c r="E1470" s="58" t="s">
        <v>2367</v>
      </c>
      <c r="F1470" s="63">
        <v>171.96</v>
      </c>
      <c r="G1470" s="97"/>
      <c r="H1470" s="20">
        <v>40269</v>
      </c>
      <c r="I1470" s="58" t="s">
        <v>2367</v>
      </c>
      <c r="J1470" s="114" t="s">
        <v>2989</v>
      </c>
      <c r="K1470" s="105" t="s">
        <v>1643</v>
      </c>
      <c r="L1470" s="105" t="s">
        <v>1643</v>
      </c>
      <c r="M1470" s="58"/>
      <c r="N1470" s="14"/>
      <c r="O1470" s="15"/>
      <c r="P1470" s="15"/>
    </row>
    <row r="1471" spans="1:16" s="2" customFormat="1" ht="45.75">
      <c r="A1471" s="23" t="s">
        <v>1919</v>
      </c>
      <c r="B1471" s="24" t="s">
        <v>1608</v>
      </c>
      <c r="C1471" s="24" t="s">
        <v>725</v>
      </c>
      <c r="D1471" s="25" t="s">
        <v>1529</v>
      </c>
      <c r="E1471" s="58" t="s">
        <v>2367</v>
      </c>
      <c r="F1471" s="63">
        <v>229.22</v>
      </c>
      <c r="G1471" s="97"/>
      <c r="H1471" s="20">
        <v>40269</v>
      </c>
      <c r="I1471" s="58" t="s">
        <v>2367</v>
      </c>
      <c r="J1471" s="114" t="s">
        <v>2989</v>
      </c>
      <c r="K1471" s="105" t="s">
        <v>1643</v>
      </c>
      <c r="L1471" s="105" t="s">
        <v>1643</v>
      </c>
      <c r="M1471" s="58"/>
      <c r="N1471" s="14"/>
      <c r="O1471" s="15"/>
      <c r="P1471" s="15"/>
    </row>
    <row r="1472" spans="1:16" s="2" customFormat="1" ht="34.5">
      <c r="A1472" s="70" t="s">
        <v>2255</v>
      </c>
      <c r="B1472" s="71" t="s">
        <v>2256</v>
      </c>
      <c r="C1472" s="24" t="s">
        <v>2254</v>
      </c>
      <c r="D1472" s="25" t="s">
        <v>1529</v>
      </c>
      <c r="E1472" s="58" t="s">
        <v>2367</v>
      </c>
      <c r="F1472" s="72">
        <v>331.37</v>
      </c>
      <c r="G1472" s="97"/>
      <c r="H1472" s="20">
        <v>40269</v>
      </c>
      <c r="I1472" s="58" t="s">
        <v>2367</v>
      </c>
      <c r="J1472" s="72">
        <v>1191.85</v>
      </c>
      <c r="K1472" s="103">
        <v>452.78912555555564</v>
      </c>
      <c r="L1472" s="103">
        <v>524.4624000000001</v>
      </c>
      <c r="M1472" s="58" t="s">
        <v>2367</v>
      </c>
      <c r="N1472" s="14">
        <f>J1472-F1472</f>
        <v>860.4799999999999</v>
      </c>
      <c r="O1472" s="15">
        <f>K1472-F1472</f>
        <v>121.41912555555564</v>
      </c>
      <c r="P1472" s="15">
        <f>L1472-F1472</f>
        <v>193.0924000000001</v>
      </c>
    </row>
    <row r="1473" spans="1:16" s="2" customFormat="1" ht="34.5">
      <c r="A1473" s="70" t="s">
        <v>2257</v>
      </c>
      <c r="B1473" s="71" t="s">
        <v>2258</v>
      </c>
      <c r="C1473" s="24" t="s">
        <v>301</v>
      </c>
      <c r="D1473" s="25" t="s">
        <v>1529</v>
      </c>
      <c r="E1473" s="58" t="s">
        <v>2367</v>
      </c>
      <c r="F1473" s="72">
        <v>126.2</v>
      </c>
      <c r="G1473" s="97"/>
      <c r="H1473" s="20">
        <v>40269</v>
      </c>
      <c r="I1473" s="58" t="s">
        <v>2367</v>
      </c>
      <c r="J1473" s="72">
        <v>445.62</v>
      </c>
      <c r="K1473" s="103">
        <v>149.65032000000002</v>
      </c>
      <c r="L1473" s="103">
        <v>188.45112000000003</v>
      </c>
      <c r="M1473" s="58" t="s">
        <v>2367</v>
      </c>
      <c r="N1473" s="14">
        <f>J1473-F1473</f>
        <v>319.42</v>
      </c>
      <c r="O1473" s="15">
        <f>K1473-F1473</f>
        <v>23.45032000000002</v>
      </c>
      <c r="P1473" s="15">
        <f>L1473-F1473</f>
        <v>62.25112000000003</v>
      </c>
    </row>
    <row r="1474" spans="1:16" s="2" customFormat="1" ht="34.5">
      <c r="A1474" s="70" t="s">
        <v>2259</v>
      </c>
      <c r="B1474" s="71" t="s">
        <v>2258</v>
      </c>
      <c r="C1474" s="24" t="s">
        <v>2250</v>
      </c>
      <c r="D1474" s="25" t="s">
        <v>1529</v>
      </c>
      <c r="E1474" s="58" t="s">
        <v>2367</v>
      </c>
      <c r="F1474" s="72">
        <v>441.72</v>
      </c>
      <c r="G1474" s="97"/>
      <c r="H1474" s="20">
        <v>40269</v>
      </c>
      <c r="I1474" s="58" t="s">
        <v>2367</v>
      </c>
      <c r="J1474" s="72">
        <v>1446.86</v>
      </c>
      <c r="K1474" s="103">
        <v>536.45041</v>
      </c>
      <c r="L1474" s="103">
        <v>681.29512</v>
      </c>
      <c r="M1474" s="58" t="s">
        <v>2367</v>
      </c>
      <c r="N1474" s="14">
        <f>J1474-F1474</f>
        <v>1005.1399999999999</v>
      </c>
      <c r="O1474" s="15">
        <f>K1474-F1474</f>
        <v>94.73041</v>
      </c>
      <c r="P1474" s="15">
        <f>L1474-F1474</f>
        <v>239.57511999999997</v>
      </c>
    </row>
    <row r="1475" spans="1:16" s="2" customFormat="1" ht="34.5">
      <c r="A1475" s="30" t="s">
        <v>693</v>
      </c>
      <c r="B1475" s="31" t="s">
        <v>694</v>
      </c>
      <c r="C1475" s="31" t="s">
        <v>2033</v>
      </c>
      <c r="D1475" s="32" t="s">
        <v>1529</v>
      </c>
      <c r="E1475" s="58" t="s">
        <v>2367</v>
      </c>
      <c r="F1475" s="26">
        <v>95.18</v>
      </c>
      <c r="G1475" s="95"/>
      <c r="H1475" s="33">
        <v>40269</v>
      </c>
      <c r="I1475" s="58" t="s">
        <v>2367</v>
      </c>
      <c r="J1475" s="28">
        <v>151.97864000000004</v>
      </c>
      <c r="K1475" s="105" t="s">
        <v>1643</v>
      </c>
      <c r="L1475" s="105" t="s">
        <v>1643</v>
      </c>
      <c r="M1475" s="58"/>
      <c r="N1475" s="14"/>
      <c r="O1475" s="15"/>
      <c r="P1475" s="15"/>
    </row>
    <row r="1476" spans="1:16" s="2" customFormat="1" ht="34.5">
      <c r="A1476" s="30" t="s">
        <v>695</v>
      </c>
      <c r="B1476" s="31" t="s">
        <v>694</v>
      </c>
      <c r="C1476" s="31" t="s">
        <v>2035</v>
      </c>
      <c r="D1476" s="32" t="s">
        <v>1529</v>
      </c>
      <c r="E1476" s="58" t="s">
        <v>2367</v>
      </c>
      <c r="F1476" s="26">
        <v>285.53</v>
      </c>
      <c r="G1476" s="95"/>
      <c r="H1476" s="33">
        <v>40269</v>
      </c>
      <c r="I1476" s="58" t="s">
        <v>2367</v>
      </c>
      <c r="J1476" s="28">
        <v>556.11</v>
      </c>
      <c r="K1476" s="105" t="s">
        <v>1643</v>
      </c>
      <c r="L1476" s="105" t="s">
        <v>1643</v>
      </c>
      <c r="M1476" s="58"/>
      <c r="N1476" s="14"/>
      <c r="O1476" s="15"/>
      <c r="P1476" s="15"/>
    </row>
    <row r="1477" spans="1:16" s="2" customFormat="1" ht="15" customHeight="1">
      <c r="A1477" s="11" t="s">
        <v>1719</v>
      </c>
      <c r="B1477" s="12" t="s">
        <v>1717</v>
      </c>
      <c r="C1477" s="31" t="s">
        <v>1718</v>
      </c>
      <c r="D1477" s="32" t="s">
        <v>1529</v>
      </c>
      <c r="E1477" s="58" t="s">
        <v>2367</v>
      </c>
      <c r="F1477" s="13">
        <v>48.636</v>
      </c>
      <c r="G1477" s="95"/>
      <c r="H1477" s="33">
        <v>40269</v>
      </c>
      <c r="I1477" s="58" t="s">
        <v>2367</v>
      </c>
      <c r="J1477" s="68" t="s">
        <v>2989</v>
      </c>
      <c r="K1477" s="103">
        <v>213.19496000000004</v>
      </c>
      <c r="L1477" s="103">
        <v>213.19496000000004</v>
      </c>
      <c r="M1477" s="58" t="s">
        <v>2367</v>
      </c>
      <c r="N1477" s="68" t="s">
        <v>2989</v>
      </c>
      <c r="O1477" s="15">
        <f>K1477-F1477</f>
        <v>164.55896000000004</v>
      </c>
      <c r="P1477" s="15">
        <f aca="true" t="shared" si="118" ref="P1477:P1487">L1477-F1477</f>
        <v>164.55896000000004</v>
      </c>
    </row>
    <row r="1478" spans="1:16" s="2" customFormat="1" ht="34.5">
      <c r="A1478" s="11" t="s">
        <v>308</v>
      </c>
      <c r="B1478" s="12" t="s">
        <v>309</v>
      </c>
      <c r="C1478" s="31" t="s">
        <v>301</v>
      </c>
      <c r="D1478" s="32" t="s">
        <v>1529</v>
      </c>
      <c r="E1478" s="58" t="s">
        <v>2367</v>
      </c>
      <c r="F1478" s="13">
        <v>126.2</v>
      </c>
      <c r="G1478" s="95"/>
      <c r="H1478" s="33">
        <v>40269</v>
      </c>
      <c r="I1478" s="58" t="s">
        <v>2367</v>
      </c>
      <c r="J1478" s="14">
        <v>236.1</v>
      </c>
      <c r="K1478" s="103">
        <v>149.32975483870968</v>
      </c>
      <c r="L1478" s="103">
        <v>192.46040000000005</v>
      </c>
      <c r="M1478" s="58" t="s">
        <v>2367</v>
      </c>
      <c r="N1478" s="14">
        <f aca="true" t="shared" si="119" ref="N1478:N1483">J1478-F1478</f>
        <v>109.89999999999999</v>
      </c>
      <c r="O1478" s="15">
        <f>K1478-F1478</f>
        <v>23.129754838709673</v>
      </c>
      <c r="P1478" s="15">
        <f t="shared" si="118"/>
        <v>66.26040000000005</v>
      </c>
    </row>
    <row r="1479" spans="1:16" s="2" customFormat="1" ht="23.25">
      <c r="A1479" s="11" t="s">
        <v>128</v>
      </c>
      <c r="B1479" s="12" t="s">
        <v>129</v>
      </c>
      <c r="C1479" s="31" t="s">
        <v>130</v>
      </c>
      <c r="D1479" s="32" t="s">
        <v>2369</v>
      </c>
      <c r="E1479" s="58">
        <v>119.28</v>
      </c>
      <c r="F1479" s="13">
        <v>117.88</v>
      </c>
      <c r="G1479" s="95"/>
      <c r="H1479" s="33">
        <v>40238</v>
      </c>
      <c r="I1479" s="29">
        <v>119.28</v>
      </c>
      <c r="J1479" s="14">
        <v>195.19808</v>
      </c>
      <c r="K1479" s="103">
        <v>106.56779606716786</v>
      </c>
      <c r="L1479" s="103">
        <v>148.59768000000003</v>
      </c>
      <c r="M1479" s="29">
        <f>I1479-E1479</f>
        <v>0</v>
      </c>
      <c r="N1479" s="14">
        <f t="shared" si="119"/>
        <v>77.31808000000001</v>
      </c>
      <c r="O1479" s="15">
        <v>0</v>
      </c>
      <c r="P1479" s="15">
        <f t="shared" si="118"/>
        <v>30.71768000000003</v>
      </c>
    </row>
    <row r="1480" spans="1:16" s="2" customFormat="1" ht="23.25">
      <c r="A1480" s="11" t="s">
        <v>131</v>
      </c>
      <c r="B1480" s="12" t="s">
        <v>129</v>
      </c>
      <c r="C1480" s="31" t="s">
        <v>132</v>
      </c>
      <c r="D1480" s="32" t="s">
        <v>2369</v>
      </c>
      <c r="E1480" s="58">
        <v>357.84</v>
      </c>
      <c r="F1480" s="13">
        <v>353.64</v>
      </c>
      <c r="G1480" s="95"/>
      <c r="H1480" s="33">
        <v>40238</v>
      </c>
      <c r="I1480" s="29">
        <v>357.84</v>
      </c>
      <c r="J1480" s="14">
        <v>574.5484800000002</v>
      </c>
      <c r="K1480" s="103">
        <v>377.2089566666667</v>
      </c>
      <c r="L1480" s="103">
        <v>445.70504000000005</v>
      </c>
      <c r="M1480" s="29">
        <f>I1480-E1480</f>
        <v>0</v>
      </c>
      <c r="N1480" s="14">
        <f t="shared" si="119"/>
        <v>220.90848000000017</v>
      </c>
      <c r="O1480" s="15">
        <f aca="true" t="shared" si="120" ref="O1480:O1487">K1480-F1480</f>
        <v>23.568956666666736</v>
      </c>
      <c r="P1480" s="15">
        <f t="shared" si="118"/>
        <v>92.06504000000007</v>
      </c>
    </row>
    <row r="1481" spans="1:16" s="2" customFormat="1" ht="23.25">
      <c r="A1481" s="11" t="s">
        <v>133</v>
      </c>
      <c r="B1481" s="12" t="s">
        <v>134</v>
      </c>
      <c r="C1481" s="31" t="s">
        <v>135</v>
      </c>
      <c r="D1481" s="32" t="s">
        <v>2369</v>
      </c>
      <c r="E1481" s="58">
        <v>190.96</v>
      </c>
      <c r="F1481" s="13">
        <v>157.08</v>
      </c>
      <c r="G1481" s="95"/>
      <c r="H1481" s="33">
        <v>40238</v>
      </c>
      <c r="I1481" s="29">
        <v>190.96</v>
      </c>
      <c r="J1481" s="14">
        <v>246.44741000000002</v>
      </c>
      <c r="K1481" s="103">
        <v>185.40562221786067</v>
      </c>
      <c r="L1481" s="103">
        <v>208.19832</v>
      </c>
      <c r="M1481" s="29">
        <f>I1481-E1481</f>
        <v>0</v>
      </c>
      <c r="N1481" s="14">
        <f t="shared" si="119"/>
        <v>89.36741</v>
      </c>
      <c r="O1481" s="15">
        <f t="shared" si="120"/>
        <v>28.325622217860655</v>
      </c>
      <c r="P1481" s="15">
        <f t="shared" si="118"/>
        <v>51.11831999999998</v>
      </c>
    </row>
    <row r="1482" spans="1:16" s="2" customFormat="1" ht="23.25">
      <c r="A1482" s="11" t="s">
        <v>136</v>
      </c>
      <c r="B1482" s="12" t="s">
        <v>134</v>
      </c>
      <c r="C1482" s="31" t="s">
        <v>2973</v>
      </c>
      <c r="D1482" s="32" t="s">
        <v>2369</v>
      </c>
      <c r="E1482" s="58">
        <v>572.88</v>
      </c>
      <c r="F1482" s="13">
        <v>471.24</v>
      </c>
      <c r="G1482" s="95"/>
      <c r="H1482" s="33">
        <v>40238</v>
      </c>
      <c r="I1482" s="29">
        <v>572.88</v>
      </c>
      <c r="J1482" s="14">
        <v>729.322</v>
      </c>
      <c r="K1482" s="103">
        <v>560.4438106666666</v>
      </c>
      <c r="L1482" s="103">
        <v>602.8924000000001</v>
      </c>
      <c r="M1482" s="29">
        <f>I1482-E1482</f>
        <v>0</v>
      </c>
      <c r="N1482" s="14">
        <f t="shared" si="119"/>
        <v>258.082</v>
      </c>
      <c r="O1482" s="15">
        <f t="shared" si="120"/>
        <v>89.20381066666664</v>
      </c>
      <c r="P1482" s="15">
        <f t="shared" si="118"/>
        <v>131.65240000000006</v>
      </c>
    </row>
    <row r="1483" spans="1:16" s="4" customFormat="1" ht="23.25">
      <c r="A1483" s="11" t="s">
        <v>137</v>
      </c>
      <c r="B1483" s="12" t="s">
        <v>138</v>
      </c>
      <c r="C1483" s="31" t="s">
        <v>307</v>
      </c>
      <c r="D1483" s="32" t="s">
        <v>2369</v>
      </c>
      <c r="E1483" s="58">
        <v>262.36</v>
      </c>
      <c r="F1483" s="13">
        <v>209.72</v>
      </c>
      <c r="G1483" s="95"/>
      <c r="H1483" s="33">
        <v>40238</v>
      </c>
      <c r="I1483" s="29">
        <v>262.36</v>
      </c>
      <c r="J1483" s="14">
        <v>314.84266</v>
      </c>
      <c r="K1483" s="103">
        <v>248.88155576086962</v>
      </c>
      <c r="L1483" s="103">
        <v>285.62655000000007</v>
      </c>
      <c r="M1483" s="29">
        <f>I1483-E1483</f>
        <v>0</v>
      </c>
      <c r="N1483" s="14">
        <f t="shared" si="119"/>
        <v>105.12266000000002</v>
      </c>
      <c r="O1483" s="15">
        <f t="shared" si="120"/>
        <v>39.16155576086962</v>
      </c>
      <c r="P1483" s="15">
        <f t="shared" si="118"/>
        <v>75.90655000000007</v>
      </c>
    </row>
    <row r="1484" spans="1:16" s="2" customFormat="1" ht="45.75">
      <c r="A1484" s="70" t="s">
        <v>1927</v>
      </c>
      <c r="B1484" s="71" t="s">
        <v>1667</v>
      </c>
      <c r="C1484" s="24" t="s">
        <v>774</v>
      </c>
      <c r="D1484" s="25" t="s">
        <v>1529</v>
      </c>
      <c r="E1484" s="58" t="s">
        <v>2367</v>
      </c>
      <c r="F1484" s="72">
        <v>76.41</v>
      </c>
      <c r="G1484" s="97"/>
      <c r="H1484" s="20">
        <v>40269</v>
      </c>
      <c r="I1484" s="58" t="s">
        <v>2367</v>
      </c>
      <c r="J1484" s="116" t="s">
        <v>2989</v>
      </c>
      <c r="K1484" s="103">
        <v>228.68659000000002</v>
      </c>
      <c r="L1484" s="103">
        <v>228.68659000000002</v>
      </c>
      <c r="M1484" s="58" t="s">
        <v>2367</v>
      </c>
      <c r="N1484" s="116" t="s">
        <v>2989</v>
      </c>
      <c r="O1484" s="15">
        <f t="shared" si="120"/>
        <v>152.27659000000003</v>
      </c>
      <c r="P1484" s="15">
        <f t="shared" si="118"/>
        <v>152.27659000000003</v>
      </c>
    </row>
    <row r="1485" spans="1:16" s="2" customFormat="1" ht="45.75">
      <c r="A1485" s="70" t="s">
        <v>1928</v>
      </c>
      <c r="B1485" s="71" t="s">
        <v>1667</v>
      </c>
      <c r="C1485" s="24" t="s">
        <v>764</v>
      </c>
      <c r="D1485" s="25" t="s">
        <v>1529</v>
      </c>
      <c r="E1485" s="58" t="s">
        <v>2367</v>
      </c>
      <c r="F1485" s="72">
        <v>254.69</v>
      </c>
      <c r="G1485" s="97"/>
      <c r="H1485" s="20">
        <v>40269</v>
      </c>
      <c r="I1485" s="58" t="s">
        <v>2367</v>
      </c>
      <c r="J1485" s="116" t="s">
        <v>2989</v>
      </c>
      <c r="K1485" s="103">
        <v>717.3617000000002</v>
      </c>
      <c r="L1485" s="103">
        <v>778.03</v>
      </c>
      <c r="M1485" s="58" t="s">
        <v>2367</v>
      </c>
      <c r="N1485" s="116" t="s">
        <v>2989</v>
      </c>
      <c r="O1485" s="15">
        <f t="shared" si="120"/>
        <v>462.67170000000016</v>
      </c>
      <c r="P1485" s="15">
        <f t="shared" si="118"/>
        <v>523.3399999999999</v>
      </c>
    </row>
    <row r="1486" spans="1:16" s="2" customFormat="1" ht="45.75">
      <c r="A1486" s="70" t="s">
        <v>1929</v>
      </c>
      <c r="B1486" s="71" t="s">
        <v>1670</v>
      </c>
      <c r="C1486" s="24" t="s">
        <v>1560</v>
      </c>
      <c r="D1486" s="25" t="s">
        <v>1529</v>
      </c>
      <c r="E1486" s="58" t="s">
        <v>2367</v>
      </c>
      <c r="F1486" s="72">
        <v>57.32</v>
      </c>
      <c r="G1486" s="97"/>
      <c r="H1486" s="20">
        <v>40269</v>
      </c>
      <c r="I1486" s="58" t="s">
        <v>2367</v>
      </c>
      <c r="J1486" s="116" t="s">
        <v>2989</v>
      </c>
      <c r="K1486" s="103">
        <v>110.36080000000001</v>
      </c>
      <c r="L1486" s="103">
        <v>127.92296000000002</v>
      </c>
      <c r="M1486" s="58" t="s">
        <v>2367</v>
      </c>
      <c r="N1486" s="116" t="s">
        <v>2989</v>
      </c>
      <c r="O1486" s="15">
        <f t="shared" si="120"/>
        <v>53.04080000000001</v>
      </c>
      <c r="P1486" s="15">
        <f t="shared" si="118"/>
        <v>70.60296000000002</v>
      </c>
    </row>
    <row r="1487" spans="1:16" s="2" customFormat="1" ht="45.75">
      <c r="A1487" s="70" t="s">
        <v>1930</v>
      </c>
      <c r="B1487" s="71" t="s">
        <v>1670</v>
      </c>
      <c r="C1487" s="24" t="s">
        <v>1514</v>
      </c>
      <c r="D1487" s="25" t="s">
        <v>1529</v>
      </c>
      <c r="E1487" s="58" t="s">
        <v>2367</v>
      </c>
      <c r="F1487" s="72">
        <v>191.07</v>
      </c>
      <c r="G1487" s="97"/>
      <c r="H1487" s="20">
        <v>40269</v>
      </c>
      <c r="I1487" s="58" t="s">
        <v>2367</v>
      </c>
      <c r="J1487" s="116" t="s">
        <v>2989</v>
      </c>
      <c r="K1487" s="103">
        <v>354.3269599364071</v>
      </c>
      <c r="L1487" s="103">
        <v>458.94948</v>
      </c>
      <c r="M1487" s="58" t="s">
        <v>2367</v>
      </c>
      <c r="N1487" s="116" t="s">
        <v>2989</v>
      </c>
      <c r="O1487" s="15">
        <f t="shared" si="120"/>
        <v>163.2569599364071</v>
      </c>
      <c r="P1487" s="15">
        <f t="shared" si="118"/>
        <v>267.87948</v>
      </c>
    </row>
    <row r="1488" spans="1:16" s="2" customFormat="1" ht="327">
      <c r="A1488" s="30" t="s">
        <v>2194</v>
      </c>
      <c r="B1488" s="31" t="s">
        <v>2195</v>
      </c>
      <c r="C1488" s="31" t="s">
        <v>2196</v>
      </c>
      <c r="D1488" s="32" t="s">
        <v>1549</v>
      </c>
      <c r="E1488" s="58">
        <v>18232.56</v>
      </c>
      <c r="F1488" s="26">
        <v>21616.8</v>
      </c>
      <c r="G1488" s="95" t="s">
        <v>163</v>
      </c>
      <c r="H1488" s="33">
        <v>40148</v>
      </c>
      <c r="I1488" s="29">
        <v>22177.51</v>
      </c>
      <c r="J1488" s="28">
        <v>22385.82</v>
      </c>
      <c r="K1488" s="105" t="s">
        <v>1643</v>
      </c>
      <c r="L1488" s="105" t="s">
        <v>1643</v>
      </c>
      <c r="M1488" s="29"/>
      <c r="N1488" s="14"/>
      <c r="O1488" s="15"/>
      <c r="P1488" s="15"/>
    </row>
    <row r="1489" spans="1:16" s="2" customFormat="1" ht="23.25">
      <c r="A1489" s="16" t="s">
        <v>2070</v>
      </c>
      <c r="B1489" s="17" t="s">
        <v>2071</v>
      </c>
      <c r="C1489" s="17" t="s">
        <v>2072</v>
      </c>
      <c r="D1489" s="18" t="s">
        <v>1541</v>
      </c>
      <c r="E1489" s="56" t="s">
        <v>2019</v>
      </c>
      <c r="F1489" s="19"/>
      <c r="G1489" s="96"/>
      <c r="H1489" s="20">
        <v>40269</v>
      </c>
      <c r="I1489" s="22"/>
      <c r="J1489" s="21"/>
      <c r="K1489" s="105"/>
      <c r="L1489" s="105"/>
      <c r="M1489" s="22"/>
      <c r="N1489" s="85"/>
      <c r="O1489" s="86"/>
      <c r="P1489" s="86"/>
    </row>
    <row r="1490" spans="1:16" s="2" customFormat="1" ht="23.25">
      <c r="A1490" s="16" t="s">
        <v>2073</v>
      </c>
      <c r="B1490" s="17" t="s">
        <v>2071</v>
      </c>
      <c r="C1490" s="17" t="s">
        <v>2072</v>
      </c>
      <c r="D1490" s="18" t="s">
        <v>1541</v>
      </c>
      <c r="E1490" s="56" t="s">
        <v>2019</v>
      </c>
      <c r="F1490" s="19"/>
      <c r="G1490" s="96"/>
      <c r="H1490" s="20">
        <v>40269</v>
      </c>
      <c r="I1490" s="22"/>
      <c r="J1490" s="21"/>
      <c r="K1490" s="105"/>
      <c r="L1490" s="105"/>
      <c r="M1490" s="22"/>
      <c r="N1490" s="85"/>
      <c r="O1490" s="86"/>
      <c r="P1490" s="86"/>
    </row>
    <row r="1491" spans="1:16" s="2" customFormat="1" ht="23.25">
      <c r="A1491" s="16" t="s">
        <v>2074</v>
      </c>
      <c r="B1491" s="17" t="s">
        <v>2075</v>
      </c>
      <c r="C1491" s="17" t="s">
        <v>2065</v>
      </c>
      <c r="D1491" s="18" t="s">
        <v>1541</v>
      </c>
      <c r="E1491" s="56" t="s">
        <v>2019</v>
      </c>
      <c r="F1491" s="19"/>
      <c r="G1491" s="96"/>
      <c r="H1491" s="20">
        <v>40269</v>
      </c>
      <c r="I1491" s="22"/>
      <c r="J1491" s="21"/>
      <c r="K1491" s="105"/>
      <c r="L1491" s="105"/>
      <c r="M1491" s="22"/>
      <c r="N1491" s="85"/>
      <c r="O1491" s="86"/>
      <c r="P1491" s="86"/>
    </row>
    <row r="1492" spans="1:16" s="2" customFormat="1" ht="12.75">
      <c r="A1492" s="11" t="s">
        <v>2076</v>
      </c>
      <c r="B1492" s="12" t="s">
        <v>2075</v>
      </c>
      <c r="C1492" s="31" t="s">
        <v>2065</v>
      </c>
      <c r="D1492" s="32" t="s">
        <v>1541</v>
      </c>
      <c r="E1492" s="58">
        <v>84.75</v>
      </c>
      <c r="F1492" s="13">
        <v>89.2</v>
      </c>
      <c r="G1492" s="95"/>
      <c r="H1492" s="33">
        <v>40269</v>
      </c>
      <c r="I1492" s="29">
        <v>116.99</v>
      </c>
      <c r="J1492" s="13">
        <v>110.76</v>
      </c>
      <c r="K1492" s="103">
        <v>101.95926116773263</v>
      </c>
      <c r="L1492" s="103">
        <v>110.76384000000003</v>
      </c>
      <c r="M1492" s="29">
        <f>I1492-E1492</f>
        <v>32.239999999999995</v>
      </c>
      <c r="N1492" s="14">
        <f>J1492-F1492</f>
        <v>21.560000000000002</v>
      </c>
      <c r="O1492" s="15">
        <f>K1492-F1492</f>
        <v>12.759261167732632</v>
      </c>
      <c r="P1492" s="15">
        <f aca="true" t="shared" si="121" ref="P1492:P1502">L1492-F1492</f>
        <v>21.563840000000027</v>
      </c>
    </row>
    <row r="1493" spans="1:16" s="2" customFormat="1" ht="12.75">
      <c r="A1493" s="11" t="s">
        <v>2077</v>
      </c>
      <c r="B1493" s="12" t="s">
        <v>2078</v>
      </c>
      <c r="C1493" s="31" t="s">
        <v>2079</v>
      </c>
      <c r="D1493" s="32" t="s">
        <v>1541</v>
      </c>
      <c r="E1493" s="58">
        <v>125.7</v>
      </c>
      <c r="F1493" s="13">
        <v>28.54</v>
      </c>
      <c r="G1493" s="95"/>
      <c r="H1493" s="33">
        <v>40269</v>
      </c>
      <c r="I1493" s="29">
        <v>149.94</v>
      </c>
      <c r="J1493" s="13">
        <v>108.28</v>
      </c>
      <c r="K1493" s="103">
        <v>102.13370095238096</v>
      </c>
      <c r="L1493" s="103">
        <v>161.83728000000005</v>
      </c>
      <c r="M1493" s="29">
        <f>I1493-E1493</f>
        <v>24.239999999999995</v>
      </c>
      <c r="N1493" s="14">
        <f>J1493-F1493</f>
        <v>79.74000000000001</v>
      </c>
      <c r="O1493" s="15">
        <f>K1493-F1493</f>
        <v>73.59370095238097</v>
      </c>
      <c r="P1493" s="15">
        <f t="shared" si="121"/>
        <v>133.29728000000006</v>
      </c>
    </row>
    <row r="1494" spans="1:16" s="2" customFormat="1" ht="34.5">
      <c r="A1494" s="11" t="s">
        <v>139</v>
      </c>
      <c r="B1494" s="12" t="s">
        <v>140</v>
      </c>
      <c r="C1494" s="31" t="s">
        <v>1718</v>
      </c>
      <c r="D1494" s="32" t="s">
        <v>2369</v>
      </c>
      <c r="E1494" s="58" t="s">
        <v>2367</v>
      </c>
      <c r="F1494" s="13">
        <v>117.88</v>
      </c>
      <c r="G1494" s="95"/>
      <c r="H1494" s="33">
        <v>40238</v>
      </c>
      <c r="I1494" s="29"/>
      <c r="J1494" s="14">
        <v>239.15</v>
      </c>
      <c r="K1494" s="103">
        <v>102.05802126736917</v>
      </c>
      <c r="L1494" s="103">
        <v>170.99280000000002</v>
      </c>
      <c r="M1494" s="58" t="s">
        <v>2367</v>
      </c>
      <c r="N1494" s="14">
        <f aca="true" t="shared" si="122" ref="N1494:N1502">J1494-F1494</f>
        <v>121.27000000000001</v>
      </c>
      <c r="O1494" s="15">
        <v>0</v>
      </c>
      <c r="P1494" s="15">
        <f t="shared" si="121"/>
        <v>53.11280000000002</v>
      </c>
    </row>
    <row r="1495" spans="1:16" s="4" customFormat="1" ht="12.75">
      <c r="A1495" s="11" t="s">
        <v>758</v>
      </c>
      <c r="B1495" s="12" t="s">
        <v>759</v>
      </c>
      <c r="C1495" s="31" t="s">
        <v>760</v>
      </c>
      <c r="D1495" s="32" t="s">
        <v>1542</v>
      </c>
      <c r="E1495" s="58">
        <v>30.87</v>
      </c>
      <c r="F1495" s="13">
        <v>30.24</v>
      </c>
      <c r="G1495" s="95"/>
      <c r="H1495" s="33" t="s">
        <v>2521</v>
      </c>
      <c r="I1495" s="29">
        <v>105.74</v>
      </c>
      <c r="J1495" s="14">
        <v>83.58</v>
      </c>
      <c r="K1495" s="103">
        <v>82.94720363636364</v>
      </c>
      <c r="L1495" s="103">
        <v>97.24</v>
      </c>
      <c r="M1495" s="29">
        <f aca="true" t="shared" si="123" ref="M1495:M1502">I1495-E1495</f>
        <v>74.86999999999999</v>
      </c>
      <c r="N1495" s="14">
        <f t="shared" si="122"/>
        <v>53.34</v>
      </c>
      <c r="O1495" s="15">
        <f aca="true" t="shared" si="124" ref="O1495:O1502">K1495-F1495</f>
        <v>52.707203636363644</v>
      </c>
      <c r="P1495" s="15">
        <f t="shared" si="121"/>
        <v>67</v>
      </c>
    </row>
    <row r="1496" spans="1:16" s="4" customFormat="1" ht="12.75">
      <c r="A1496" s="11" t="s">
        <v>761</v>
      </c>
      <c r="B1496" s="12" t="s">
        <v>759</v>
      </c>
      <c r="C1496" s="31" t="s">
        <v>740</v>
      </c>
      <c r="D1496" s="32" t="s">
        <v>1542</v>
      </c>
      <c r="E1496" s="58">
        <v>220.5</v>
      </c>
      <c r="F1496" s="13">
        <v>216</v>
      </c>
      <c r="G1496" s="95"/>
      <c r="H1496" s="33" t="s">
        <v>2521</v>
      </c>
      <c r="I1496" s="29">
        <v>740.09</v>
      </c>
      <c r="J1496" s="14">
        <v>772.05</v>
      </c>
      <c r="K1496" s="103">
        <v>263.6566609753594</v>
      </c>
      <c r="L1496" s="103">
        <v>310.1318</v>
      </c>
      <c r="M1496" s="29">
        <f t="shared" si="123"/>
        <v>519.59</v>
      </c>
      <c r="N1496" s="14">
        <f t="shared" si="122"/>
        <v>556.05</v>
      </c>
      <c r="O1496" s="15">
        <f t="shared" si="124"/>
        <v>47.65666097535939</v>
      </c>
      <c r="P1496" s="15">
        <f t="shared" si="121"/>
        <v>94.1318</v>
      </c>
    </row>
    <row r="1497" spans="1:16" s="4" customFormat="1" ht="12.75">
      <c r="A1497" s="11" t="s">
        <v>765</v>
      </c>
      <c r="B1497" s="12" t="s">
        <v>759</v>
      </c>
      <c r="C1497" s="31" t="s">
        <v>766</v>
      </c>
      <c r="D1497" s="32" t="s">
        <v>1542</v>
      </c>
      <c r="E1497" s="58">
        <v>61.74</v>
      </c>
      <c r="F1497" s="13">
        <v>60.48</v>
      </c>
      <c r="G1497" s="95"/>
      <c r="H1497" s="33" t="s">
        <v>2521</v>
      </c>
      <c r="I1497" s="29">
        <v>207.8</v>
      </c>
      <c r="J1497" s="14">
        <v>133.94</v>
      </c>
      <c r="K1497" s="103">
        <v>133.6841689056604</v>
      </c>
      <c r="L1497" s="103">
        <v>133.93688</v>
      </c>
      <c r="M1497" s="29">
        <f t="shared" si="123"/>
        <v>146.06</v>
      </c>
      <c r="N1497" s="14">
        <f t="shared" si="122"/>
        <v>73.46000000000001</v>
      </c>
      <c r="O1497" s="15">
        <f t="shared" si="124"/>
        <v>73.20416890566042</v>
      </c>
      <c r="P1497" s="15">
        <f t="shared" si="121"/>
        <v>73.45688000000001</v>
      </c>
    </row>
    <row r="1498" spans="1:16" s="4" customFormat="1" ht="12.75">
      <c r="A1498" s="11" t="s">
        <v>767</v>
      </c>
      <c r="B1498" s="12" t="s">
        <v>759</v>
      </c>
      <c r="C1498" s="31" t="s">
        <v>768</v>
      </c>
      <c r="D1498" s="32" t="s">
        <v>1542</v>
      </c>
      <c r="E1498" s="58">
        <v>123.48</v>
      </c>
      <c r="F1498" s="13">
        <v>120.96</v>
      </c>
      <c r="G1498" s="95"/>
      <c r="H1498" s="33" t="s">
        <v>2521</v>
      </c>
      <c r="I1498" s="29">
        <v>420.86</v>
      </c>
      <c r="J1498" s="14">
        <v>310.7</v>
      </c>
      <c r="K1498" s="103">
        <v>153.51373781229202</v>
      </c>
      <c r="L1498" s="103">
        <v>186.55120000000002</v>
      </c>
      <c r="M1498" s="29">
        <f t="shared" si="123"/>
        <v>297.38</v>
      </c>
      <c r="N1498" s="14">
        <f t="shared" si="122"/>
        <v>189.74</v>
      </c>
      <c r="O1498" s="15">
        <f t="shared" si="124"/>
        <v>32.55373781229203</v>
      </c>
      <c r="P1498" s="15">
        <f t="shared" si="121"/>
        <v>65.59120000000003</v>
      </c>
    </row>
    <row r="1499" spans="1:16" s="2" customFormat="1" ht="12.75">
      <c r="A1499" s="11" t="s">
        <v>793</v>
      </c>
      <c r="B1499" s="12" t="s">
        <v>759</v>
      </c>
      <c r="C1499" s="31" t="s">
        <v>747</v>
      </c>
      <c r="D1499" s="32" t="s">
        <v>1542</v>
      </c>
      <c r="E1499" s="58">
        <v>396.9</v>
      </c>
      <c r="F1499" s="13">
        <v>388.8</v>
      </c>
      <c r="G1499" s="95"/>
      <c r="H1499" s="33" t="s">
        <v>2521</v>
      </c>
      <c r="I1499" s="29">
        <v>1306.8</v>
      </c>
      <c r="J1499" s="14">
        <v>1035.5</v>
      </c>
      <c r="K1499" s="103">
        <v>459.89495580246916</v>
      </c>
      <c r="L1499" s="103">
        <v>528.24068</v>
      </c>
      <c r="M1499" s="29">
        <f t="shared" si="123"/>
        <v>909.9</v>
      </c>
      <c r="N1499" s="14">
        <f t="shared" si="122"/>
        <v>646.7</v>
      </c>
      <c r="O1499" s="15">
        <f t="shared" si="124"/>
        <v>71.09495580246914</v>
      </c>
      <c r="P1499" s="15">
        <f t="shared" si="121"/>
        <v>139.44068</v>
      </c>
    </row>
    <row r="1500" spans="1:16" s="2" customFormat="1" ht="12.75">
      <c r="A1500" s="11" t="s">
        <v>784</v>
      </c>
      <c r="B1500" s="12" t="s">
        <v>785</v>
      </c>
      <c r="C1500" s="31" t="s">
        <v>786</v>
      </c>
      <c r="D1500" s="32" t="s">
        <v>1542</v>
      </c>
      <c r="E1500" s="58">
        <v>88.2</v>
      </c>
      <c r="F1500" s="13">
        <v>86.4</v>
      </c>
      <c r="G1500" s="95"/>
      <c r="H1500" s="33" t="s">
        <v>2521</v>
      </c>
      <c r="I1500" s="29">
        <v>297.51</v>
      </c>
      <c r="J1500" s="14">
        <v>322.29</v>
      </c>
      <c r="K1500" s="103">
        <v>190.611311827957</v>
      </c>
      <c r="L1500" s="103">
        <v>190.90456</v>
      </c>
      <c r="M1500" s="29">
        <f t="shared" si="123"/>
        <v>209.31</v>
      </c>
      <c r="N1500" s="14">
        <f t="shared" si="122"/>
        <v>235.89000000000001</v>
      </c>
      <c r="O1500" s="15">
        <f t="shared" si="124"/>
        <v>104.21131182795699</v>
      </c>
      <c r="P1500" s="15">
        <f t="shared" si="121"/>
        <v>104.50456</v>
      </c>
    </row>
    <row r="1501" spans="1:16" s="2" customFormat="1" ht="57">
      <c r="A1501" s="11" t="s">
        <v>2305</v>
      </c>
      <c r="B1501" s="12" t="s">
        <v>2306</v>
      </c>
      <c r="C1501" s="31" t="s">
        <v>2271</v>
      </c>
      <c r="D1501" s="32" t="s">
        <v>1540</v>
      </c>
      <c r="E1501" s="58">
        <v>1812.95</v>
      </c>
      <c r="F1501" s="13">
        <v>1080.8</v>
      </c>
      <c r="G1501" s="95" t="s">
        <v>1558</v>
      </c>
      <c r="H1501" s="33">
        <v>40269</v>
      </c>
      <c r="I1501" s="29">
        <v>1812.95</v>
      </c>
      <c r="J1501" s="13">
        <v>1593.57</v>
      </c>
      <c r="K1501" s="103">
        <v>1135.3133106796117</v>
      </c>
      <c r="L1501" s="103">
        <v>1855.4140000000002</v>
      </c>
      <c r="M1501" s="29">
        <f t="shared" si="123"/>
        <v>0</v>
      </c>
      <c r="N1501" s="14">
        <f t="shared" si="122"/>
        <v>512.77</v>
      </c>
      <c r="O1501" s="15">
        <f t="shared" si="124"/>
        <v>54.51331067961178</v>
      </c>
      <c r="P1501" s="15">
        <f t="shared" si="121"/>
        <v>774.6140000000003</v>
      </c>
    </row>
    <row r="1502" spans="1:16" s="2" customFormat="1" ht="57">
      <c r="A1502" s="11" t="s">
        <v>2307</v>
      </c>
      <c r="B1502" s="12" t="s">
        <v>2308</v>
      </c>
      <c r="C1502" s="31" t="s">
        <v>768</v>
      </c>
      <c r="D1502" s="32" t="s">
        <v>1540</v>
      </c>
      <c r="E1502" s="58">
        <v>953.12</v>
      </c>
      <c r="F1502" s="13">
        <v>810.6</v>
      </c>
      <c r="G1502" s="95" t="s">
        <v>1558</v>
      </c>
      <c r="H1502" s="33">
        <v>40269</v>
      </c>
      <c r="I1502" s="29">
        <v>953.12</v>
      </c>
      <c r="J1502" s="13">
        <v>1143.27</v>
      </c>
      <c r="K1502" s="103">
        <v>852.545056</v>
      </c>
      <c r="L1502" s="103">
        <v>933.7504000000001</v>
      </c>
      <c r="M1502" s="29">
        <f t="shared" si="123"/>
        <v>0</v>
      </c>
      <c r="N1502" s="14">
        <f t="shared" si="122"/>
        <v>332.66999999999996</v>
      </c>
      <c r="O1502" s="15">
        <f t="shared" si="124"/>
        <v>41.94505600000002</v>
      </c>
      <c r="P1502" s="15">
        <f t="shared" si="121"/>
        <v>123.1504000000001</v>
      </c>
    </row>
    <row r="1503" spans="1:16" s="2" customFormat="1" ht="34.5">
      <c r="A1503" s="23" t="s">
        <v>1838</v>
      </c>
      <c r="B1503" s="24" t="s">
        <v>1839</v>
      </c>
      <c r="C1503" s="24" t="s">
        <v>1840</v>
      </c>
      <c r="D1503" s="25" t="s">
        <v>2371</v>
      </c>
      <c r="E1503" s="58" t="s">
        <v>2367</v>
      </c>
      <c r="F1503" s="63">
        <v>3263.83</v>
      </c>
      <c r="G1503" s="97"/>
      <c r="H1503" s="20">
        <v>40269</v>
      </c>
      <c r="I1503" s="62"/>
      <c r="J1503" s="63">
        <v>3097.7</v>
      </c>
      <c r="K1503" s="105" t="s">
        <v>1643</v>
      </c>
      <c r="L1503" s="105" t="s">
        <v>1643</v>
      </c>
      <c r="M1503" s="58"/>
      <c r="N1503" s="14"/>
      <c r="O1503" s="15"/>
      <c r="P1503" s="15"/>
    </row>
    <row r="1504" spans="1:16" s="2" customFormat="1" ht="34.5">
      <c r="A1504" s="23" t="s">
        <v>1841</v>
      </c>
      <c r="B1504" s="24" t="s">
        <v>1842</v>
      </c>
      <c r="C1504" s="24" t="s">
        <v>1843</v>
      </c>
      <c r="D1504" s="25" t="s">
        <v>2371</v>
      </c>
      <c r="E1504" s="58" t="s">
        <v>2367</v>
      </c>
      <c r="F1504" s="63">
        <v>5524</v>
      </c>
      <c r="G1504" s="97"/>
      <c r="H1504" s="20">
        <v>40269</v>
      </c>
      <c r="I1504" s="62"/>
      <c r="J1504" s="63">
        <v>6272.78</v>
      </c>
      <c r="K1504" s="105" t="s">
        <v>1643</v>
      </c>
      <c r="L1504" s="105" t="s">
        <v>1643</v>
      </c>
      <c r="M1504" s="58"/>
      <c r="N1504" s="14"/>
      <c r="O1504" s="15"/>
      <c r="P1504" s="15"/>
    </row>
    <row r="1505" spans="1:16" s="2" customFormat="1" ht="34.5">
      <c r="A1505" s="70" t="s">
        <v>1881</v>
      </c>
      <c r="B1505" s="71" t="s">
        <v>1882</v>
      </c>
      <c r="C1505" s="24" t="s">
        <v>1883</v>
      </c>
      <c r="D1505" s="25" t="s">
        <v>1542</v>
      </c>
      <c r="E1505" s="58" t="s">
        <v>2367</v>
      </c>
      <c r="F1505" s="72">
        <v>120.96</v>
      </c>
      <c r="G1505" s="97"/>
      <c r="H1505" s="20">
        <v>40269</v>
      </c>
      <c r="I1505" s="62"/>
      <c r="J1505" s="72">
        <v>310.7</v>
      </c>
      <c r="K1505" s="105" t="s">
        <v>1643</v>
      </c>
      <c r="L1505" s="105" t="s">
        <v>1643</v>
      </c>
      <c r="M1505" s="58"/>
      <c r="N1505" s="14"/>
      <c r="O1505" s="15"/>
      <c r="P1505" s="15"/>
    </row>
    <row r="1506" spans="1:16" s="2" customFormat="1" ht="34.5">
      <c r="A1506" s="70" t="s">
        <v>1884</v>
      </c>
      <c r="B1506" s="71" t="s">
        <v>1882</v>
      </c>
      <c r="C1506" s="24" t="s">
        <v>1885</v>
      </c>
      <c r="D1506" s="25" t="s">
        <v>1542</v>
      </c>
      <c r="E1506" s="58" t="s">
        <v>2367</v>
      </c>
      <c r="F1506" s="72">
        <v>216</v>
      </c>
      <c r="G1506" s="97"/>
      <c r="H1506" s="20">
        <v>40269</v>
      </c>
      <c r="I1506" s="62"/>
      <c r="J1506" s="72">
        <v>772.05</v>
      </c>
      <c r="K1506" s="105" t="s">
        <v>1643</v>
      </c>
      <c r="L1506" s="105" t="s">
        <v>1643</v>
      </c>
      <c r="M1506" s="58"/>
      <c r="N1506" s="14"/>
      <c r="O1506" s="15"/>
      <c r="P1506" s="15"/>
    </row>
    <row r="1507" spans="1:16" s="2" customFormat="1" ht="34.5">
      <c r="A1507" s="70" t="s">
        <v>1886</v>
      </c>
      <c r="B1507" s="71" t="s">
        <v>1882</v>
      </c>
      <c r="C1507" s="24" t="s">
        <v>1887</v>
      </c>
      <c r="D1507" s="25" t="s">
        <v>1542</v>
      </c>
      <c r="E1507" s="58" t="s">
        <v>2367</v>
      </c>
      <c r="F1507" s="72">
        <v>388.8</v>
      </c>
      <c r="G1507" s="97"/>
      <c r="H1507" s="20">
        <v>40269</v>
      </c>
      <c r="I1507" s="62"/>
      <c r="J1507" s="72">
        <v>1035.5</v>
      </c>
      <c r="K1507" s="103">
        <v>426.5719700000001</v>
      </c>
      <c r="L1507" s="103">
        <v>426.5719700000001</v>
      </c>
      <c r="M1507" s="58" t="s">
        <v>2367</v>
      </c>
      <c r="N1507" s="14">
        <f>J1507-F1507</f>
        <v>646.7</v>
      </c>
      <c r="O1507" s="15">
        <f>K1507-F1507</f>
        <v>37.77197000000007</v>
      </c>
      <c r="P1507" s="15">
        <f>L1507-F1507</f>
        <v>37.77197000000007</v>
      </c>
    </row>
    <row r="1508" spans="1:16" s="2" customFormat="1" ht="34.5">
      <c r="A1508" s="70" t="s">
        <v>1888</v>
      </c>
      <c r="B1508" s="71" t="s">
        <v>1882</v>
      </c>
      <c r="C1508" s="24" t="s">
        <v>1889</v>
      </c>
      <c r="D1508" s="25" t="s">
        <v>1542</v>
      </c>
      <c r="E1508" s="58" t="s">
        <v>2367</v>
      </c>
      <c r="F1508" s="72">
        <v>120.96</v>
      </c>
      <c r="G1508" s="97"/>
      <c r="H1508" s="20">
        <v>40269</v>
      </c>
      <c r="I1508" s="62"/>
      <c r="J1508" s="72">
        <v>310.7</v>
      </c>
      <c r="K1508" s="105" t="s">
        <v>1643</v>
      </c>
      <c r="L1508" s="105" t="s">
        <v>1643</v>
      </c>
      <c r="M1508" s="58"/>
      <c r="N1508" s="14"/>
      <c r="O1508" s="15"/>
      <c r="P1508" s="15"/>
    </row>
    <row r="1509" spans="1:16" s="2" customFormat="1" ht="34.5">
      <c r="A1509" s="70" t="s">
        <v>1890</v>
      </c>
      <c r="B1509" s="71" t="s">
        <v>1882</v>
      </c>
      <c r="C1509" s="24" t="s">
        <v>1891</v>
      </c>
      <c r="D1509" s="25" t="s">
        <v>1542</v>
      </c>
      <c r="E1509" s="58" t="s">
        <v>2367</v>
      </c>
      <c r="F1509" s="72">
        <v>216</v>
      </c>
      <c r="G1509" s="97"/>
      <c r="H1509" s="20">
        <v>40269</v>
      </c>
      <c r="I1509" s="62"/>
      <c r="J1509" s="72">
        <v>772.05</v>
      </c>
      <c r="K1509" s="105" t="s">
        <v>1643</v>
      </c>
      <c r="L1509" s="105" t="s">
        <v>1643</v>
      </c>
      <c r="M1509" s="58"/>
      <c r="N1509" s="14"/>
      <c r="O1509" s="15"/>
      <c r="P1509" s="15"/>
    </row>
    <row r="1510" spans="1:16" s="2" customFormat="1" ht="34.5">
      <c r="A1510" s="70" t="s">
        <v>1892</v>
      </c>
      <c r="B1510" s="71" t="s">
        <v>1882</v>
      </c>
      <c r="C1510" s="24" t="s">
        <v>1893</v>
      </c>
      <c r="D1510" s="25" t="s">
        <v>1542</v>
      </c>
      <c r="E1510" s="58" t="s">
        <v>2367</v>
      </c>
      <c r="F1510" s="72">
        <v>388.8</v>
      </c>
      <c r="G1510" s="97"/>
      <c r="H1510" s="20">
        <v>40269</v>
      </c>
      <c r="I1510" s="62"/>
      <c r="J1510" s="72">
        <v>1035.5</v>
      </c>
      <c r="K1510" s="105" t="s">
        <v>1643</v>
      </c>
      <c r="L1510" s="105" t="s">
        <v>1643</v>
      </c>
      <c r="M1510" s="58"/>
      <c r="N1510" s="14"/>
      <c r="O1510" s="15"/>
      <c r="P1510" s="15"/>
    </row>
    <row r="1511" spans="1:16" s="2" customFormat="1" ht="34.5">
      <c r="A1511" s="70" t="s">
        <v>1894</v>
      </c>
      <c r="B1511" s="71" t="s">
        <v>1882</v>
      </c>
      <c r="C1511" s="24" t="s">
        <v>1895</v>
      </c>
      <c r="D1511" s="25" t="s">
        <v>1542</v>
      </c>
      <c r="E1511" s="58" t="s">
        <v>2367</v>
      </c>
      <c r="F1511" s="72">
        <v>120.96</v>
      </c>
      <c r="G1511" s="97"/>
      <c r="H1511" s="20">
        <v>40269</v>
      </c>
      <c r="I1511" s="62"/>
      <c r="J1511" s="72">
        <v>310.7</v>
      </c>
      <c r="K1511" s="103">
        <v>118.49023990669777</v>
      </c>
      <c r="L1511" s="103">
        <v>133.57784</v>
      </c>
      <c r="M1511" s="58" t="s">
        <v>2367</v>
      </c>
      <c r="N1511" s="14">
        <f>J1511-F1511</f>
        <v>189.74</v>
      </c>
      <c r="O1511" s="15">
        <v>0</v>
      </c>
      <c r="P1511" s="15">
        <f>L1511-F1511</f>
        <v>12.617840000000015</v>
      </c>
    </row>
    <row r="1512" spans="1:16" s="2" customFormat="1" ht="34.5">
      <c r="A1512" s="70" t="s">
        <v>1896</v>
      </c>
      <c r="B1512" s="71" t="s">
        <v>1882</v>
      </c>
      <c r="C1512" s="24" t="s">
        <v>1897</v>
      </c>
      <c r="D1512" s="25" t="s">
        <v>1542</v>
      </c>
      <c r="E1512" s="58" t="s">
        <v>2367</v>
      </c>
      <c r="F1512" s="72">
        <v>216</v>
      </c>
      <c r="G1512" s="97"/>
      <c r="H1512" s="20">
        <v>40269</v>
      </c>
      <c r="I1512" s="62"/>
      <c r="J1512" s="72">
        <v>772.05</v>
      </c>
      <c r="K1512" s="103">
        <v>234.89279000000002</v>
      </c>
      <c r="L1512" s="103">
        <v>242.98010000000002</v>
      </c>
      <c r="M1512" s="58" t="s">
        <v>2367</v>
      </c>
      <c r="N1512" s="14">
        <f>J1512-F1512</f>
        <v>556.05</v>
      </c>
      <c r="O1512" s="15">
        <f>K1512-F1512</f>
        <v>18.89279000000002</v>
      </c>
      <c r="P1512" s="15">
        <f>L1512-F1512</f>
        <v>26.98010000000002</v>
      </c>
    </row>
    <row r="1513" spans="1:16" s="2" customFormat="1" ht="34.5">
      <c r="A1513" s="70" t="s">
        <v>1898</v>
      </c>
      <c r="B1513" s="71" t="s">
        <v>1882</v>
      </c>
      <c r="C1513" s="24" t="s">
        <v>1899</v>
      </c>
      <c r="D1513" s="25" t="s">
        <v>1542</v>
      </c>
      <c r="E1513" s="58" t="s">
        <v>2367</v>
      </c>
      <c r="F1513" s="72">
        <v>388.8</v>
      </c>
      <c r="G1513" s="97"/>
      <c r="H1513" s="20">
        <v>40269</v>
      </c>
      <c r="I1513" s="62"/>
      <c r="J1513" s="72">
        <v>1035.5</v>
      </c>
      <c r="K1513" s="103">
        <v>413.950669</v>
      </c>
      <c r="L1513" s="103">
        <v>428.64943000000005</v>
      </c>
      <c r="M1513" s="58" t="s">
        <v>2367</v>
      </c>
      <c r="N1513" s="14">
        <f>J1513-F1513</f>
        <v>646.7</v>
      </c>
      <c r="O1513" s="15">
        <f>K1513-F1513</f>
        <v>25.150668999999994</v>
      </c>
      <c r="P1513" s="15">
        <f>L1513-F1513</f>
        <v>39.84943000000004</v>
      </c>
    </row>
    <row r="1514" spans="1:16" s="2" customFormat="1" ht="102">
      <c r="A1514" s="11" t="s">
        <v>1150</v>
      </c>
      <c r="B1514" s="106" t="s">
        <v>2608</v>
      </c>
      <c r="C1514" s="31" t="s">
        <v>436</v>
      </c>
      <c r="D1514" s="32" t="s">
        <v>924</v>
      </c>
      <c r="E1514" s="99">
        <v>156</v>
      </c>
      <c r="F1514" s="68">
        <v>77.4</v>
      </c>
      <c r="G1514" s="95" t="s">
        <v>1559</v>
      </c>
      <c r="H1514" s="33">
        <v>40299</v>
      </c>
      <c r="I1514" s="78">
        <v>146.8</v>
      </c>
      <c r="J1514" s="13">
        <v>168.64</v>
      </c>
      <c r="K1514" s="103">
        <v>145.9412339336657</v>
      </c>
      <c r="L1514" s="103">
        <v>168.64408000000003</v>
      </c>
      <c r="M1514" s="29">
        <v>0</v>
      </c>
      <c r="N1514" s="14">
        <f>J1514-F1514</f>
        <v>91.23999999999998</v>
      </c>
      <c r="O1514" s="15">
        <f>K1514-F1514</f>
        <v>68.5412339336657</v>
      </c>
      <c r="P1514" s="15">
        <f>L1514-F1514</f>
        <v>91.24408000000003</v>
      </c>
    </row>
    <row r="1515" spans="1:16" s="2" customFormat="1" ht="68.25">
      <c r="A1515" s="16" t="s">
        <v>1102</v>
      </c>
      <c r="B1515" s="17" t="s">
        <v>1103</v>
      </c>
      <c r="C1515" s="17" t="s">
        <v>261</v>
      </c>
      <c r="D1515" s="18" t="s">
        <v>1555</v>
      </c>
      <c r="E1515" s="56" t="s">
        <v>2020</v>
      </c>
      <c r="F1515" s="19"/>
      <c r="G1515" s="96"/>
      <c r="H1515" s="20">
        <v>40210</v>
      </c>
      <c r="I1515" s="22"/>
      <c r="J1515" s="21"/>
      <c r="K1515" s="105"/>
      <c r="L1515" s="105"/>
      <c r="M1515" s="22"/>
      <c r="N1515" s="85"/>
      <c r="O1515" s="86"/>
      <c r="P1515" s="86"/>
    </row>
    <row r="1516" spans="1:16" s="2" customFormat="1" ht="68.25">
      <c r="A1516" s="16" t="s">
        <v>1104</v>
      </c>
      <c r="B1516" s="17" t="s">
        <v>1105</v>
      </c>
      <c r="C1516" s="17" t="s">
        <v>1065</v>
      </c>
      <c r="D1516" s="18" t="s">
        <v>1555</v>
      </c>
      <c r="E1516" s="56" t="s">
        <v>2020</v>
      </c>
      <c r="F1516" s="19"/>
      <c r="G1516" s="96"/>
      <c r="H1516" s="20">
        <v>40210</v>
      </c>
      <c r="I1516" s="22"/>
      <c r="J1516" s="21"/>
      <c r="K1516" s="105"/>
      <c r="L1516" s="105"/>
      <c r="M1516" s="22"/>
      <c r="N1516" s="85"/>
      <c r="O1516" s="86"/>
      <c r="P1516" s="86"/>
    </row>
    <row r="1517" spans="1:16" s="2" customFormat="1" ht="68.25">
      <c r="A1517" s="16" t="s">
        <v>1106</v>
      </c>
      <c r="B1517" s="17" t="s">
        <v>1107</v>
      </c>
      <c r="C1517" s="17" t="s">
        <v>1069</v>
      </c>
      <c r="D1517" s="18" t="s">
        <v>1555</v>
      </c>
      <c r="E1517" s="56" t="s">
        <v>2020</v>
      </c>
      <c r="F1517" s="19"/>
      <c r="G1517" s="96"/>
      <c r="H1517" s="20">
        <v>40210</v>
      </c>
      <c r="I1517" s="22"/>
      <c r="J1517" s="21"/>
      <c r="K1517" s="105"/>
      <c r="L1517" s="105"/>
      <c r="M1517" s="22"/>
      <c r="N1517" s="85"/>
      <c r="O1517" s="86"/>
      <c r="P1517" s="86"/>
    </row>
    <row r="1518" spans="1:16" s="2" customFormat="1" ht="68.25">
      <c r="A1518" s="16" t="s">
        <v>1108</v>
      </c>
      <c r="B1518" s="17" t="s">
        <v>1109</v>
      </c>
      <c r="C1518" s="17" t="s">
        <v>1073</v>
      </c>
      <c r="D1518" s="18" t="s">
        <v>1555</v>
      </c>
      <c r="E1518" s="56" t="s">
        <v>2020</v>
      </c>
      <c r="F1518" s="19"/>
      <c r="G1518" s="96"/>
      <c r="H1518" s="20">
        <v>40210</v>
      </c>
      <c r="I1518" s="22"/>
      <c r="J1518" s="21"/>
      <c r="K1518" s="105"/>
      <c r="L1518" s="105"/>
      <c r="M1518" s="22"/>
      <c r="N1518" s="85"/>
      <c r="O1518" s="86"/>
      <c r="P1518" s="86"/>
    </row>
    <row r="1519" spans="1:16" s="2" customFormat="1" ht="23.25">
      <c r="A1519" s="11" t="s">
        <v>141</v>
      </c>
      <c r="B1519" s="12" t="s">
        <v>142</v>
      </c>
      <c r="C1519" s="31" t="s">
        <v>2271</v>
      </c>
      <c r="D1519" s="32" t="s">
        <v>2369</v>
      </c>
      <c r="E1519" s="58">
        <v>119.28</v>
      </c>
      <c r="F1519" s="13">
        <v>117.88</v>
      </c>
      <c r="G1519" s="95"/>
      <c r="H1519" s="33">
        <v>40238</v>
      </c>
      <c r="I1519" s="29">
        <v>275.16</v>
      </c>
      <c r="J1519" s="14">
        <v>127.76</v>
      </c>
      <c r="K1519" s="103">
        <v>110.77973725657841</v>
      </c>
      <c r="L1519" s="103">
        <v>127.75840000000004</v>
      </c>
      <c r="M1519" s="29">
        <f aca="true" t="shared" si="125" ref="M1519:N1523">I1519-E1519</f>
        <v>155.88000000000002</v>
      </c>
      <c r="N1519" s="14">
        <f t="shared" si="125"/>
        <v>9.88000000000001</v>
      </c>
      <c r="O1519" s="15">
        <v>0</v>
      </c>
      <c r="P1519" s="15">
        <f>L1519-F1519</f>
        <v>9.878400000000042</v>
      </c>
    </row>
    <row r="1520" spans="1:16" s="2" customFormat="1" ht="23.25">
      <c r="A1520" s="11" t="s">
        <v>143</v>
      </c>
      <c r="B1520" s="12" t="s">
        <v>144</v>
      </c>
      <c r="C1520" s="31" t="s">
        <v>2870</v>
      </c>
      <c r="D1520" s="32" t="s">
        <v>2369</v>
      </c>
      <c r="E1520" s="58">
        <v>190.96</v>
      </c>
      <c r="F1520" s="13">
        <v>157.08</v>
      </c>
      <c r="G1520" s="95"/>
      <c r="H1520" s="33">
        <v>40238</v>
      </c>
      <c r="I1520" s="29">
        <v>405.62</v>
      </c>
      <c r="J1520" s="14">
        <v>208.18</v>
      </c>
      <c r="K1520" s="103">
        <v>151.02907954016055</v>
      </c>
      <c r="L1520" s="103">
        <v>208.18336000000002</v>
      </c>
      <c r="M1520" s="29">
        <f t="shared" si="125"/>
        <v>214.66</v>
      </c>
      <c r="N1520" s="14">
        <f t="shared" si="125"/>
        <v>51.099999999999994</v>
      </c>
      <c r="O1520" s="15">
        <v>0</v>
      </c>
      <c r="P1520" s="15">
        <f>L1520-F1520</f>
        <v>51.10336000000001</v>
      </c>
    </row>
    <row r="1521" spans="1:16" s="2" customFormat="1" ht="23.25">
      <c r="A1521" s="11" t="s">
        <v>145</v>
      </c>
      <c r="B1521" s="12" t="s">
        <v>146</v>
      </c>
      <c r="C1521" s="31" t="s">
        <v>307</v>
      </c>
      <c r="D1521" s="32" t="s">
        <v>2369</v>
      </c>
      <c r="E1521" s="58">
        <v>262.36</v>
      </c>
      <c r="F1521" s="13">
        <v>209.72</v>
      </c>
      <c r="G1521" s="95"/>
      <c r="H1521" s="33">
        <v>40238</v>
      </c>
      <c r="I1521" s="29">
        <v>653.63</v>
      </c>
      <c r="J1521" s="14">
        <v>285.55</v>
      </c>
      <c r="K1521" s="103">
        <v>201.10044980618355</v>
      </c>
      <c r="L1521" s="103">
        <v>285.55340000000007</v>
      </c>
      <c r="M1521" s="29">
        <f t="shared" si="125"/>
        <v>391.27</v>
      </c>
      <c r="N1521" s="14">
        <f t="shared" si="125"/>
        <v>75.83000000000001</v>
      </c>
      <c r="O1521" s="15">
        <v>0</v>
      </c>
      <c r="P1521" s="15">
        <f>L1521-F1521</f>
        <v>75.83340000000007</v>
      </c>
    </row>
    <row r="1522" spans="1:16" s="2" customFormat="1" ht="12.75">
      <c r="A1522" s="11" t="s">
        <v>572</v>
      </c>
      <c r="B1522" s="12" t="s">
        <v>573</v>
      </c>
      <c r="C1522" s="31" t="s">
        <v>567</v>
      </c>
      <c r="D1522" s="32" t="s">
        <v>1542</v>
      </c>
      <c r="E1522" s="58">
        <v>30.87</v>
      </c>
      <c r="F1522" s="13">
        <v>30.24</v>
      </c>
      <c r="G1522" s="95"/>
      <c r="H1522" s="33" t="s">
        <v>2521</v>
      </c>
      <c r="I1522" s="29">
        <v>65.15</v>
      </c>
      <c r="J1522" s="14">
        <v>77.78</v>
      </c>
      <c r="K1522" s="103">
        <v>83.09840000000001</v>
      </c>
      <c r="L1522" s="103">
        <v>88.26400000000002</v>
      </c>
      <c r="M1522" s="29">
        <f t="shared" si="125"/>
        <v>34.28</v>
      </c>
      <c r="N1522" s="14">
        <f t="shared" si="125"/>
        <v>47.540000000000006</v>
      </c>
      <c r="O1522" s="15">
        <f>K1522-F1522</f>
        <v>52.85840000000002</v>
      </c>
      <c r="P1522" s="15">
        <f>L1522-F1522</f>
        <v>58.02400000000003</v>
      </c>
    </row>
    <row r="1523" spans="1:16" s="2" customFormat="1" ht="12.75">
      <c r="A1523" s="11" t="s">
        <v>574</v>
      </c>
      <c r="B1523" s="12" t="s">
        <v>573</v>
      </c>
      <c r="C1523" s="31" t="s">
        <v>575</v>
      </c>
      <c r="D1523" s="32" t="s">
        <v>1542</v>
      </c>
      <c r="E1523" s="58">
        <v>264.6</v>
      </c>
      <c r="F1523" s="13">
        <v>259.2</v>
      </c>
      <c r="G1523" s="95"/>
      <c r="H1523" s="33" t="s">
        <v>2521</v>
      </c>
      <c r="I1523" s="29">
        <v>458.49</v>
      </c>
      <c r="J1523" s="14">
        <v>377.91</v>
      </c>
      <c r="K1523" s="103">
        <v>343.1173447395834</v>
      </c>
      <c r="L1523" s="103">
        <v>344.01488</v>
      </c>
      <c r="M1523" s="29">
        <f t="shared" si="125"/>
        <v>193.89</v>
      </c>
      <c r="N1523" s="14">
        <f t="shared" si="125"/>
        <v>118.71000000000004</v>
      </c>
      <c r="O1523" s="15">
        <f>K1523-F1523</f>
        <v>83.91734473958343</v>
      </c>
      <c r="P1523" s="15">
        <f>L1523-F1523</f>
        <v>84.81488000000002</v>
      </c>
    </row>
    <row r="1524" spans="1:16" s="2" customFormat="1" ht="34.5">
      <c r="A1524" s="30" t="s">
        <v>818</v>
      </c>
      <c r="B1524" s="31" t="s">
        <v>573</v>
      </c>
      <c r="C1524" s="31" t="s">
        <v>571</v>
      </c>
      <c r="D1524" s="32" t="s">
        <v>1542</v>
      </c>
      <c r="E1524" s="58">
        <v>441</v>
      </c>
      <c r="F1524" s="26">
        <v>432</v>
      </c>
      <c r="G1524" s="95"/>
      <c r="H1524" s="33" t="s">
        <v>2521</v>
      </c>
      <c r="I1524" s="29">
        <v>737.51</v>
      </c>
      <c r="J1524" s="28">
        <v>667.94</v>
      </c>
      <c r="K1524" s="105" t="s">
        <v>1643</v>
      </c>
      <c r="L1524" s="105" t="s">
        <v>1643</v>
      </c>
      <c r="M1524" s="29"/>
      <c r="N1524" s="14"/>
      <c r="O1524" s="15"/>
      <c r="P1524" s="15"/>
    </row>
    <row r="1525" spans="1:16" s="2" customFormat="1" ht="12.75">
      <c r="A1525" s="11" t="s">
        <v>787</v>
      </c>
      <c r="B1525" s="12" t="s">
        <v>573</v>
      </c>
      <c r="C1525" s="31" t="s">
        <v>733</v>
      </c>
      <c r="D1525" s="32" t="s">
        <v>1542</v>
      </c>
      <c r="E1525" s="58">
        <v>44.1</v>
      </c>
      <c r="F1525" s="13">
        <v>43.2</v>
      </c>
      <c r="G1525" s="95"/>
      <c r="H1525" s="33" t="s">
        <v>2521</v>
      </c>
      <c r="I1525" s="29">
        <v>76.59</v>
      </c>
      <c r="J1525" s="14">
        <v>69.46</v>
      </c>
      <c r="K1525" s="103">
        <v>75.52721906210395</v>
      </c>
      <c r="L1525" s="103">
        <v>76.5952</v>
      </c>
      <c r="M1525" s="29">
        <f aca="true" t="shared" si="126" ref="M1525:N1529">I1525-E1525</f>
        <v>32.49</v>
      </c>
      <c r="N1525" s="14">
        <f t="shared" si="126"/>
        <v>26.25999999999999</v>
      </c>
      <c r="O1525" s="15">
        <f>K1525-F1525</f>
        <v>32.32721906210395</v>
      </c>
      <c r="P1525" s="15">
        <f>L1525-F1525</f>
        <v>33.3952</v>
      </c>
    </row>
    <row r="1526" spans="1:16" s="2" customFormat="1" ht="12.75">
      <c r="A1526" s="11" t="s">
        <v>788</v>
      </c>
      <c r="B1526" s="12" t="s">
        <v>573</v>
      </c>
      <c r="C1526" s="31" t="s">
        <v>754</v>
      </c>
      <c r="D1526" s="32" t="s">
        <v>1542</v>
      </c>
      <c r="E1526" s="58">
        <v>132.3</v>
      </c>
      <c r="F1526" s="13">
        <v>129.6</v>
      </c>
      <c r="G1526" s="95"/>
      <c r="H1526" s="33" t="s">
        <v>2521</v>
      </c>
      <c r="I1526" s="29">
        <v>226.58</v>
      </c>
      <c r="J1526" s="14">
        <v>156.5</v>
      </c>
      <c r="K1526" s="103">
        <v>127.43520101463363</v>
      </c>
      <c r="L1526" s="103">
        <v>146.24896000000004</v>
      </c>
      <c r="M1526" s="29">
        <f t="shared" si="126"/>
        <v>94.28</v>
      </c>
      <c r="N1526" s="14">
        <f t="shared" si="126"/>
        <v>26.900000000000006</v>
      </c>
      <c r="O1526" s="15">
        <v>0</v>
      </c>
      <c r="P1526" s="15">
        <f>L1526-F1526</f>
        <v>16.648960000000045</v>
      </c>
    </row>
    <row r="1527" spans="1:16" s="2" customFormat="1" ht="12.75">
      <c r="A1527" s="11" t="s">
        <v>801</v>
      </c>
      <c r="B1527" s="12" t="s">
        <v>573</v>
      </c>
      <c r="C1527" s="31" t="s">
        <v>790</v>
      </c>
      <c r="D1527" s="32" t="s">
        <v>1542</v>
      </c>
      <c r="E1527" s="58">
        <v>396.9</v>
      </c>
      <c r="F1527" s="13">
        <v>388.8</v>
      </c>
      <c r="G1527" s="95"/>
      <c r="H1527" s="33" t="s">
        <v>2521</v>
      </c>
      <c r="I1527" s="29">
        <v>671.81</v>
      </c>
      <c r="J1527" s="14">
        <v>464.64</v>
      </c>
      <c r="K1527" s="103">
        <v>388.3169169351946</v>
      </c>
      <c r="L1527" s="103">
        <v>545.90448</v>
      </c>
      <c r="M1527" s="29">
        <f t="shared" si="126"/>
        <v>274.90999999999997</v>
      </c>
      <c r="N1527" s="14">
        <f t="shared" si="126"/>
        <v>75.83999999999997</v>
      </c>
      <c r="O1527" s="15">
        <v>0</v>
      </c>
      <c r="P1527" s="15">
        <f>L1527-F1527</f>
        <v>157.10448000000002</v>
      </c>
    </row>
    <row r="1528" spans="1:16" s="4" customFormat="1" ht="12.75">
      <c r="A1528" s="11" t="s">
        <v>779</v>
      </c>
      <c r="B1528" s="12" t="s">
        <v>780</v>
      </c>
      <c r="C1528" s="31" t="s">
        <v>776</v>
      </c>
      <c r="D1528" s="32" t="s">
        <v>1542</v>
      </c>
      <c r="E1528" s="58">
        <v>88.2</v>
      </c>
      <c r="F1528" s="13">
        <v>86.4</v>
      </c>
      <c r="G1528" s="95"/>
      <c r="H1528" s="33" t="s">
        <v>2521</v>
      </c>
      <c r="I1528" s="29">
        <v>192.63</v>
      </c>
      <c r="J1528" s="14">
        <v>189.47</v>
      </c>
      <c r="K1528" s="103">
        <v>171.79796629787236</v>
      </c>
      <c r="L1528" s="103">
        <v>178.27832</v>
      </c>
      <c r="M1528" s="29">
        <f t="shared" si="126"/>
        <v>104.42999999999999</v>
      </c>
      <c r="N1528" s="14">
        <f t="shared" si="126"/>
        <v>103.07</v>
      </c>
      <c r="O1528" s="15">
        <f>K1528-F1528</f>
        <v>85.39796629787236</v>
      </c>
      <c r="P1528" s="15">
        <f>L1528-F1528</f>
        <v>91.87832</v>
      </c>
    </row>
    <row r="1529" spans="1:16" s="4" customFormat="1" ht="12.75">
      <c r="A1529" s="11" t="s">
        <v>781</v>
      </c>
      <c r="B1529" s="12" t="s">
        <v>782</v>
      </c>
      <c r="C1529" s="31" t="s">
        <v>783</v>
      </c>
      <c r="D1529" s="32" t="s">
        <v>1542</v>
      </c>
      <c r="E1529" s="58">
        <v>44.1</v>
      </c>
      <c r="F1529" s="13">
        <v>43.2</v>
      </c>
      <c r="G1529" s="95"/>
      <c r="H1529" s="33" t="s">
        <v>2521</v>
      </c>
      <c r="I1529" s="29">
        <v>103.12</v>
      </c>
      <c r="J1529" s="14">
        <v>169.63</v>
      </c>
      <c r="K1529" s="103">
        <v>154.20768000000004</v>
      </c>
      <c r="L1529" s="103">
        <v>154.20768000000004</v>
      </c>
      <c r="M1529" s="29">
        <f t="shared" si="126"/>
        <v>59.02</v>
      </c>
      <c r="N1529" s="14">
        <f t="shared" si="126"/>
        <v>126.42999999999999</v>
      </c>
      <c r="O1529" s="15">
        <f>K1529-F1529</f>
        <v>111.00768000000004</v>
      </c>
      <c r="P1529" s="15">
        <f>L1529-F1529</f>
        <v>111.00768000000004</v>
      </c>
    </row>
    <row r="1530" spans="1:16" s="2" customFormat="1" ht="34.5">
      <c r="A1530" s="30" t="s">
        <v>899</v>
      </c>
      <c r="B1530" s="31" t="s">
        <v>900</v>
      </c>
      <c r="C1530" s="31" t="s">
        <v>901</v>
      </c>
      <c r="D1530" s="32" t="s">
        <v>1538</v>
      </c>
      <c r="E1530" s="58">
        <v>400.62</v>
      </c>
      <c r="F1530" s="26">
        <v>404.41</v>
      </c>
      <c r="G1530" s="95"/>
      <c r="H1530" s="33">
        <v>40087</v>
      </c>
      <c r="I1530" s="29">
        <v>1239.25</v>
      </c>
      <c r="J1530" s="28">
        <v>532.13</v>
      </c>
      <c r="K1530" s="105" t="s">
        <v>1643</v>
      </c>
      <c r="L1530" s="105" t="s">
        <v>1643</v>
      </c>
      <c r="M1530" s="29"/>
      <c r="N1530" s="14"/>
      <c r="O1530" s="15"/>
      <c r="P1530" s="15"/>
    </row>
    <row r="1531" spans="1:16" s="2" customFormat="1" ht="34.5">
      <c r="A1531" s="30" t="s">
        <v>1239</v>
      </c>
      <c r="B1531" s="80" t="s">
        <v>2655</v>
      </c>
      <c r="C1531" s="31" t="s">
        <v>1327</v>
      </c>
      <c r="D1531" s="32" t="s">
        <v>1529</v>
      </c>
      <c r="E1531" s="99">
        <v>94.02</v>
      </c>
      <c r="F1531" s="67">
        <v>42.3</v>
      </c>
      <c r="G1531" s="95"/>
      <c r="H1531" s="33">
        <v>40299</v>
      </c>
      <c r="I1531" s="78">
        <v>167.45</v>
      </c>
      <c r="J1531" s="26">
        <v>180.06</v>
      </c>
      <c r="K1531" s="105" t="s">
        <v>1643</v>
      </c>
      <c r="L1531" s="105" t="s">
        <v>1643</v>
      </c>
      <c r="M1531" s="29"/>
      <c r="N1531" s="14"/>
      <c r="O1531" s="15"/>
      <c r="P1531" s="15"/>
    </row>
    <row r="1532" spans="1:16" s="2" customFormat="1" ht="34.5">
      <c r="A1532" s="30" t="s">
        <v>1241</v>
      </c>
      <c r="B1532" s="80" t="s">
        <v>2655</v>
      </c>
      <c r="C1532" s="31" t="s">
        <v>2783</v>
      </c>
      <c r="D1532" s="32" t="s">
        <v>1529</v>
      </c>
      <c r="E1532" s="99">
        <v>188.05</v>
      </c>
      <c r="F1532" s="67">
        <v>84.6</v>
      </c>
      <c r="G1532" s="95"/>
      <c r="H1532" s="33">
        <v>40299</v>
      </c>
      <c r="I1532" s="78">
        <v>332.49</v>
      </c>
      <c r="J1532" s="26">
        <v>357.14</v>
      </c>
      <c r="K1532" s="105" t="s">
        <v>1643</v>
      </c>
      <c r="L1532" s="105" t="s">
        <v>1643</v>
      </c>
      <c r="M1532" s="29"/>
      <c r="N1532" s="14"/>
      <c r="O1532" s="15"/>
      <c r="P1532" s="15"/>
    </row>
    <row r="1533" spans="1:16" s="2" customFormat="1" ht="34.5">
      <c r="A1533" s="30" t="s">
        <v>1243</v>
      </c>
      <c r="B1533" s="80" t="s">
        <v>2655</v>
      </c>
      <c r="C1533" s="31" t="s">
        <v>2772</v>
      </c>
      <c r="D1533" s="32" t="s">
        <v>1529</v>
      </c>
      <c r="E1533" s="99">
        <v>313.41</v>
      </c>
      <c r="F1533" s="67">
        <v>141</v>
      </c>
      <c r="G1533" s="95"/>
      <c r="H1533" s="33">
        <v>40299</v>
      </c>
      <c r="I1533" s="78">
        <v>543.6</v>
      </c>
      <c r="J1533" s="26">
        <v>581.9</v>
      </c>
      <c r="K1533" s="105" t="s">
        <v>1643</v>
      </c>
      <c r="L1533" s="105" t="s">
        <v>1643</v>
      </c>
      <c r="M1533" s="29"/>
      <c r="N1533" s="14"/>
      <c r="O1533" s="15"/>
      <c r="P1533" s="15"/>
    </row>
    <row r="1534" spans="1:16" s="2" customFormat="1" ht="34.5">
      <c r="A1534" s="30" t="s">
        <v>404</v>
      </c>
      <c r="B1534" s="80" t="s">
        <v>429</v>
      </c>
      <c r="C1534" s="31" t="s">
        <v>1050</v>
      </c>
      <c r="D1534" s="32" t="s">
        <v>1529</v>
      </c>
      <c r="E1534" s="99">
        <v>94.02</v>
      </c>
      <c r="F1534" s="67">
        <v>42.3</v>
      </c>
      <c r="G1534" s="95"/>
      <c r="H1534" s="33">
        <v>40299</v>
      </c>
      <c r="I1534" s="78">
        <v>213.85</v>
      </c>
      <c r="J1534" s="26">
        <v>229.83</v>
      </c>
      <c r="K1534" s="105" t="s">
        <v>1643</v>
      </c>
      <c r="L1534" s="105" t="s">
        <v>1643</v>
      </c>
      <c r="M1534" s="29"/>
      <c r="N1534" s="14"/>
      <c r="O1534" s="15"/>
      <c r="P1534" s="15"/>
    </row>
    <row r="1535" spans="1:16" s="2" customFormat="1" ht="45.75">
      <c r="A1535" s="30" t="s">
        <v>406</v>
      </c>
      <c r="B1535" s="80" t="s">
        <v>430</v>
      </c>
      <c r="C1535" s="31" t="s">
        <v>459</v>
      </c>
      <c r="D1535" s="32" t="s">
        <v>1529</v>
      </c>
      <c r="E1535" s="99" t="s">
        <v>2367</v>
      </c>
      <c r="F1535" s="67">
        <v>56.4</v>
      </c>
      <c r="G1535" s="95"/>
      <c r="H1535" s="33">
        <v>40299</v>
      </c>
      <c r="I1535" s="76" t="s">
        <v>2367</v>
      </c>
      <c r="J1535" s="116" t="s">
        <v>2989</v>
      </c>
      <c r="K1535" s="105" t="s">
        <v>1643</v>
      </c>
      <c r="L1535" s="105" t="s">
        <v>1643</v>
      </c>
      <c r="M1535" s="29"/>
      <c r="N1535" s="14"/>
      <c r="O1535" s="15"/>
      <c r="P1535" s="15"/>
    </row>
    <row r="1536" spans="1:16" s="2" customFormat="1" ht="45.75">
      <c r="A1536" s="11" t="s">
        <v>408</v>
      </c>
      <c r="B1536" s="106" t="s">
        <v>430</v>
      </c>
      <c r="C1536" s="31" t="s">
        <v>510</v>
      </c>
      <c r="D1536" s="32" t="s">
        <v>1529</v>
      </c>
      <c r="E1536" s="99" t="s">
        <v>2367</v>
      </c>
      <c r="F1536" s="68">
        <v>188</v>
      </c>
      <c r="G1536" s="95"/>
      <c r="H1536" s="33">
        <v>40299</v>
      </c>
      <c r="I1536" s="76" t="s">
        <v>2367</v>
      </c>
      <c r="J1536" s="116" t="s">
        <v>2989</v>
      </c>
      <c r="K1536" s="103">
        <v>433.71141</v>
      </c>
      <c r="L1536" s="103">
        <v>433.71141</v>
      </c>
      <c r="M1536" s="29">
        <v>0</v>
      </c>
      <c r="N1536" s="116" t="s">
        <v>2989</v>
      </c>
      <c r="O1536" s="15">
        <f>K1536-F1536</f>
        <v>245.71141</v>
      </c>
      <c r="P1536" s="15">
        <f>L1536-F1536</f>
        <v>245.71141</v>
      </c>
    </row>
    <row r="1537" spans="1:16" s="2" customFormat="1" ht="34.5">
      <c r="A1537" s="23" t="s">
        <v>1931</v>
      </c>
      <c r="B1537" s="24" t="s">
        <v>303</v>
      </c>
      <c r="C1537" s="24" t="s">
        <v>304</v>
      </c>
      <c r="D1537" s="25" t="s">
        <v>1529</v>
      </c>
      <c r="E1537" s="58" t="s">
        <v>2367</v>
      </c>
      <c r="F1537" s="63">
        <v>94.68</v>
      </c>
      <c r="G1537" s="97"/>
      <c r="H1537" s="20">
        <v>40269</v>
      </c>
      <c r="I1537" s="58" t="s">
        <v>2367</v>
      </c>
      <c r="J1537" s="63">
        <v>364.44</v>
      </c>
      <c r="K1537" s="105" t="s">
        <v>1643</v>
      </c>
      <c r="L1537" s="105" t="s">
        <v>1643</v>
      </c>
      <c r="M1537" s="58"/>
      <c r="N1537" s="14"/>
      <c r="O1537" s="15"/>
      <c r="P1537" s="15"/>
    </row>
    <row r="1538" spans="1:16" s="2" customFormat="1" ht="34.5">
      <c r="A1538" s="23" t="s">
        <v>1932</v>
      </c>
      <c r="B1538" s="24" t="s">
        <v>300</v>
      </c>
      <c r="C1538" s="24" t="s">
        <v>301</v>
      </c>
      <c r="D1538" s="25" t="s">
        <v>1529</v>
      </c>
      <c r="E1538" s="58" t="s">
        <v>2367</v>
      </c>
      <c r="F1538" s="63">
        <v>126.2</v>
      </c>
      <c r="G1538" s="97"/>
      <c r="H1538" s="20">
        <v>40269</v>
      </c>
      <c r="I1538" s="58" t="s">
        <v>2367</v>
      </c>
      <c r="J1538" s="63">
        <v>445.62</v>
      </c>
      <c r="K1538" s="105" t="s">
        <v>1643</v>
      </c>
      <c r="L1538" s="105" t="s">
        <v>1643</v>
      </c>
      <c r="M1538" s="58"/>
      <c r="N1538" s="14"/>
      <c r="O1538" s="15"/>
      <c r="P1538" s="15"/>
    </row>
    <row r="1539" spans="1:16" s="2" customFormat="1" ht="45.75">
      <c r="A1539" s="30" t="s">
        <v>1322</v>
      </c>
      <c r="B1539" s="80" t="s">
        <v>2699</v>
      </c>
      <c r="C1539" s="31" t="s">
        <v>1560</v>
      </c>
      <c r="D1539" s="32" t="s">
        <v>1529</v>
      </c>
      <c r="E1539" s="99" t="s">
        <v>2367</v>
      </c>
      <c r="F1539" s="67">
        <v>42.3</v>
      </c>
      <c r="G1539" s="95"/>
      <c r="H1539" s="33">
        <v>40299</v>
      </c>
      <c r="I1539" s="58" t="s">
        <v>2367</v>
      </c>
      <c r="J1539" s="116" t="s">
        <v>2320</v>
      </c>
      <c r="K1539" s="105" t="s">
        <v>1643</v>
      </c>
      <c r="L1539" s="105" t="s">
        <v>1643</v>
      </c>
      <c r="M1539" s="58"/>
      <c r="N1539" s="14"/>
      <c r="O1539" s="15"/>
      <c r="P1539" s="15"/>
    </row>
    <row r="1540" spans="1:16" s="2" customFormat="1" ht="68.25">
      <c r="A1540" s="34" t="s">
        <v>1808</v>
      </c>
      <c r="B1540" s="35" t="s">
        <v>2431</v>
      </c>
      <c r="C1540" s="35" t="s">
        <v>2432</v>
      </c>
      <c r="D1540" s="36" t="s">
        <v>1536</v>
      </c>
      <c r="E1540" s="56" t="s">
        <v>2020</v>
      </c>
      <c r="F1540" s="65"/>
      <c r="G1540" s="96"/>
      <c r="H1540" s="20">
        <v>40269</v>
      </c>
      <c r="I1540" s="101"/>
      <c r="J1540" s="65"/>
      <c r="K1540" s="105"/>
      <c r="L1540" s="105"/>
      <c r="M1540" s="22"/>
      <c r="N1540" s="85"/>
      <c r="O1540" s="86"/>
      <c r="P1540" s="86"/>
    </row>
    <row r="1541" spans="1:16" s="2" customFormat="1" ht="57">
      <c r="A1541" s="11" t="s">
        <v>2430</v>
      </c>
      <c r="B1541" s="12" t="s">
        <v>2431</v>
      </c>
      <c r="C1541" s="31" t="s">
        <v>2432</v>
      </c>
      <c r="D1541" s="32" t="s">
        <v>1536</v>
      </c>
      <c r="E1541" s="58" t="s">
        <v>2367</v>
      </c>
      <c r="F1541" s="13">
        <v>2158.8</v>
      </c>
      <c r="G1541" s="95" t="s">
        <v>1558</v>
      </c>
      <c r="H1541" s="33">
        <v>40238</v>
      </c>
      <c r="I1541" s="29"/>
      <c r="J1541" s="14">
        <v>3932.11</v>
      </c>
      <c r="K1541" s="103">
        <v>246.3219093264791</v>
      </c>
      <c r="L1541" s="103">
        <v>246.3219093264791</v>
      </c>
      <c r="M1541" s="58" t="s">
        <v>2367</v>
      </c>
      <c r="N1541" s="14">
        <f>J1541-F1541</f>
        <v>1773.31</v>
      </c>
      <c r="O1541" s="15">
        <v>0</v>
      </c>
      <c r="P1541" s="15">
        <v>0</v>
      </c>
    </row>
    <row r="1542" spans="1:16" s="2" customFormat="1" ht="57">
      <c r="A1542" s="23" t="s">
        <v>1933</v>
      </c>
      <c r="B1542" s="24" t="s">
        <v>2431</v>
      </c>
      <c r="C1542" s="24" t="s">
        <v>2432</v>
      </c>
      <c r="D1542" s="25" t="s">
        <v>1536</v>
      </c>
      <c r="E1542" s="58" t="s">
        <v>2367</v>
      </c>
      <c r="F1542" s="63">
        <v>2158.8</v>
      </c>
      <c r="G1542" s="95" t="s">
        <v>1558</v>
      </c>
      <c r="H1542" s="20">
        <v>40269</v>
      </c>
      <c r="I1542" s="62"/>
      <c r="J1542" s="63"/>
      <c r="K1542" s="105" t="s">
        <v>1643</v>
      </c>
      <c r="L1542" s="105" t="s">
        <v>1643</v>
      </c>
      <c r="M1542" s="58"/>
      <c r="N1542" s="14"/>
      <c r="O1542" s="15"/>
      <c r="P1542" s="15"/>
    </row>
    <row r="1543" spans="1:16" s="2" customFormat="1" ht="12.75">
      <c r="A1543" s="11" t="s">
        <v>771</v>
      </c>
      <c r="B1543" s="12" t="s">
        <v>772</v>
      </c>
      <c r="C1543" s="31" t="s">
        <v>564</v>
      </c>
      <c r="D1543" s="32" t="s">
        <v>1542</v>
      </c>
      <c r="E1543" s="58">
        <v>220.5</v>
      </c>
      <c r="F1543" s="13">
        <v>216</v>
      </c>
      <c r="G1543" s="95"/>
      <c r="H1543" s="33" t="s">
        <v>2521</v>
      </c>
      <c r="I1543" s="29">
        <v>470</v>
      </c>
      <c r="J1543" s="14">
        <v>404.35</v>
      </c>
      <c r="K1543" s="103">
        <v>239.22565554716985</v>
      </c>
      <c r="L1543" s="103">
        <v>372.22152</v>
      </c>
      <c r="M1543" s="29">
        <f aca="true" t="shared" si="127" ref="M1543:N1547">I1543-E1543</f>
        <v>249.5</v>
      </c>
      <c r="N1543" s="14">
        <f t="shared" si="127"/>
        <v>188.35000000000002</v>
      </c>
      <c r="O1543" s="15">
        <f aca="true" t="shared" si="128" ref="O1543:O1552">K1543-F1543</f>
        <v>23.22565554716985</v>
      </c>
      <c r="P1543" s="15">
        <f aca="true" t="shared" si="129" ref="P1543:P1552">L1543-F1543</f>
        <v>156.22152</v>
      </c>
    </row>
    <row r="1544" spans="1:16" s="2" customFormat="1" ht="12.75">
      <c r="A1544" s="11" t="s">
        <v>775</v>
      </c>
      <c r="B1544" s="12" t="s">
        <v>772</v>
      </c>
      <c r="C1544" s="31" t="s">
        <v>776</v>
      </c>
      <c r="D1544" s="32" t="s">
        <v>1542</v>
      </c>
      <c r="E1544" s="58">
        <v>88.2</v>
      </c>
      <c r="F1544" s="13">
        <v>86.4</v>
      </c>
      <c r="G1544" s="95"/>
      <c r="H1544" s="33" t="s">
        <v>2521</v>
      </c>
      <c r="I1544" s="29">
        <v>184.87</v>
      </c>
      <c r="J1544" s="14">
        <v>195.83</v>
      </c>
      <c r="K1544" s="103">
        <v>194.6699385714286</v>
      </c>
      <c r="L1544" s="103">
        <v>201.98992000000004</v>
      </c>
      <c r="M1544" s="29">
        <f t="shared" si="127"/>
        <v>96.67</v>
      </c>
      <c r="N1544" s="14">
        <f t="shared" si="127"/>
        <v>109.43</v>
      </c>
      <c r="O1544" s="15">
        <f t="shared" si="128"/>
        <v>108.26993857142858</v>
      </c>
      <c r="P1544" s="15">
        <f t="shared" si="129"/>
        <v>115.58992000000003</v>
      </c>
    </row>
    <row r="1545" spans="1:16" s="2" customFormat="1" ht="12.75">
      <c r="A1545" s="11" t="s">
        <v>789</v>
      </c>
      <c r="B1545" s="12" t="s">
        <v>772</v>
      </c>
      <c r="C1545" s="31" t="s">
        <v>790</v>
      </c>
      <c r="D1545" s="32" t="s">
        <v>1542</v>
      </c>
      <c r="E1545" s="58">
        <v>396.9</v>
      </c>
      <c r="F1545" s="13">
        <v>388.8</v>
      </c>
      <c r="G1545" s="95"/>
      <c r="H1545" s="33" t="s">
        <v>2521</v>
      </c>
      <c r="I1545" s="29">
        <v>832</v>
      </c>
      <c r="J1545" s="14">
        <v>697.55</v>
      </c>
      <c r="K1545" s="103">
        <v>420.90342052451547</v>
      </c>
      <c r="L1545" s="103">
        <v>434.25272000000007</v>
      </c>
      <c r="M1545" s="29">
        <f t="shared" si="127"/>
        <v>435.1</v>
      </c>
      <c r="N1545" s="14">
        <f t="shared" si="127"/>
        <v>308.74999999999994</v>
      </c>
      <c r="O1545" s="15">
        <f t="shared" si="128"/>
        <v>32.10342052451546</v>
      </c>
      <c r="P1545" s="15">
        <f t="shared" si="129"/>
        <v>45.452720000000056</v>
      </c>
    </row>
    <row r="1546" spans="1:16" s="2" customFormat="1" ht="12.75">
      <c r="A1546" s="11" t="s">
        <v>797</v>
      </c>
      <c r="B1546" s="12" t="s">
        <v>772</v>
      </c>
      <c r="C1546" s="31" t="s">
        <v>562</v>
      </c>
      <c r="D1546" s="32" t="s">
        <v>1542</v>
      </c>
      <c r="E1546" s="58">
        <v>88.2</v>
      </c>
      <c r="F1546" s="13">
        <v>86.4</v>
      </c>
      <c r="G1546" s="95"/>
      <c r="H1546" s="33" t="s">
        <v>2521</v>
      </c>
      <c r="I1546" s="29">
        <v>186.49</v>
      </c>
      <c r="J1546" s="14">
        <v>167.55</v>
      </c>
      <c r="K1546" s="103">
        <v>162.494136416185</v>
      </c>
      <c r="L1546" s="103">
        <v>167.55200000000005</v>
      </c>
      <c r="M1546" s="29">
        <f t="shared" si="127"/>
        <v>98.29</v>
      </c>
      <c r="N1546" s="14">
        <f t="shared" si="127"/>
        <v>81.15</v>
      </c>
      <c r="O1546" s="15">
        <f t="shared" si="128"/>
        <v>76.094136416185</v>
      </c>
      <c r="P1546" s="15">
        <f t="shared" si="129"/>
        <v>81.15200000000004</v>
      </c>
    </row>
    <row r="1547" spans="1:16" s="2" customFormat="1" ht="12.75">
      <c r="A1547" s="11" t="s">
        <v>798</v>
      </c>
      <c r="B1547" s="12" t="s">
        <v>772</v>
      </c>
      <c r="C1547" s="31" t="s">
        <v>567</v>
      </c>
      <c r="D1547" s="32" t="s">
        <v>1542</v>
      </c>
      <c r="E1547" s="58">
        <v>30.87</v>
      </c>
      <c r="F1547" s="13">
        <v>30.24</v>
      </c>
      <c r="G1547" s="95"/>
      <c r="H1547" s="33" t="s">
        <v>2521</v>
      </c>
      <c r="I1547" s="29">
        <v>106.07</v>
      </c>
      <c r="J1547" s="14">
        <v>113.86</v>
      </c>
      <c r="K1547" s="103">
        <v>113.34086260869567</v>
      </c>
      <c r="L1547" s="103">
        <v>113.86056000000002</v>
      </c>
      <c r="M1547" s="29">
        <f t="shared" si="127"/>
        <v>75.19999999999999</v>
      </c>
      <c r="N1547" s="14">
        <f t="shared" si="127"/>
        <v>83.62</v>
      </c>
      <c r="O1547" s="15">
        <f t="shared" si="128"/>
        <v>83.10086260869568</v>
      </c>
      <c r="P1547" s="15">
        <f t="shared" si="129"/>
        <v>83.62056000000003</v>
      </c>
    </row>
    <row r="1548" spans="1:16" s="2" customFormat="1" ht="34.5">
      <c r="A1548" s="11" t="s">
        <v>839</v>
      </c>
      <c r="B1548" s="12" t="s">
        <v>772</v>
      </c>
      <c r="C1548" s="31" t="s">
        <v>562</v>
      </c>
      <c r="D1548" s="32" t="s">
        <v>1542</v>
      </c>
      <c r="E1548" s="58" t="s">
        <v>2367</v>
      </c>
      <c r="F1548" s="13">
        <v>86.4</v>
      </c>
      <c r="G1548" s="95"/>
      <c r="H1548" s="33" t="s">
        <v>2521</v>
      </c>
      <c r="I1548" s="29"/>
      <c r="J1548" s="14">
        <v>167.55</v>
      </c>
      <c r="K1548" s="103">
        <v>162.1746004903678</v>
      </c>
      <c r="L1548" s="103">
        <v>171.3668</v>
      </c>
      <c r="M1548" s="58" t="s">
        <v>2367</v>
      </c>
      <c r="N1548" s="14">
        <f>J1548-F1548</f>
        <v>81.15</v>
      </c>
      <c r="O1548" s="15">
        <f t="shared" si="128"/>
        <v>75.77460049036779</v>
      </c>
      <c r="P1548" s="15">
        <f t="shared" si="129"/>
        <v>84.9668</v>
      </c>
    </row>
    <row r="1549" spans="1:16" s="2" customFormat="1" ht="34.5">
      <c r="A1549" s="11" t="s">
        <v>840</v>
      </c>
      <c r="B1549" s="12" t="s">
        <v>772</v>
      </c>
      <c r="C1549" s="31" t="s">
        <v>567</v>
      </c>
      <c r="D1549" s="32" t="s">
        <v>1542</v>
      </c>
      <c r="E1549" s="58" t="s">
        <v>2367</v>
      </c>
      <c r="F1549" s="13">
        <v>30.24</v>
      </c>
      <c r="G1549" s="95"/>
      <c r="H1549" s="33" t="s">
        <v>2521</v>
      </c>
      <c r="I1549" s="29"/>
      <c r="J1549" s="14">
        <v>113.86056000000002</v>
      </c>
      <c r="K1549" s="103">
        <v>113.86056000000002</v>
      </c>
      <c r="L1549" s="103">
        <v>113.86056000000002</v>
      </c>
      <c r="M1549" s="58" t="s">
        <v>2367</v>
      </c>
      <c r="N1549" s="14">
        <f>J1549-F1549</f>
        <v>83.62056000000003</v>
      </c>
      <c r="O1549" s="15">
        <f t="shared" si="128"/>
        <v>83.62056000000003</v>
      </c>
      <c r="P1549" s="15">
        <f t="shared" si="129"/>
        <v>83.62056000000003</v>
      </c>
    </row>
    <row r="1550" spans="1:16" s="2" customFormat="1" ht="34.5">
      <c r="A1550" s="11" t="s">
        <v>841</v>
      </c>
      <c r="B1550" s="12" t="s">
        <v>772</v>
      </c>
      <c r="C1550" s="31" t="s">
        <v>564</v>
      </c>
      <c r="D1550" s="32" t="s">
        <v>1542</v>
      </c>
      <c r="E1550" s="58" t="s">
        <v>2367</v>
      </c>
      <c r="F1550" s="13">
        <v>216</v>
      </c>
      <c r="G1550" s="95"/>
      <c r="H1550" s="33" t="s">
        <v>2521</v>
      </c>
      <c r="I1550" s="29"/>
      <c r="J1550" s="14">
        <v>404.34900000000005</v>
      </c>
      <c r="K1550" s="103">
        <v>238.9682729310345</v>
      </c>
      <c r="L1550" s="103">
        <v>248.49561000000003</v>
      </c>
      <c r="M1550" s="58" t="s">
        <v>2367</v>
      </c>
      <c r="N1550" s="14">
        <f>J1550-F1550</f>
        <v>188.34900000000005</v>
      </c>
      <c r="O1550" s="15">
        <f t="shared" si="128"/>
        <v>22.968272931034505</v>
      </c>
      <c r="P1550" s="15">
        <f t="shared" si="129"/>
        <v>32.49561000000003</v>
      </c>
    </row>
    <row r="1551" spans="1:16" s="2" customFormat="1" ht="34.5">
      <c r="A1551" s="11" t="s">
        <v>842</v>
      </c>
      <c r="B1551" s="12" t="s">
        <v>772</v>
      </c>
      <c r="C1551" s="31" t="s">
        <v>790</v>
      </c>
      <c r="D1551" s="32" t="s">
        <v>1542</v>
      </c>
      <c r="E1551" s="58" t="s">
        <v>2367</v>
      </c>
      <c r="F1551" s="13">
        <v>388.8</v>
      </c>
      <c r="G1551" s="95"/>
      <c r="H1551" s="33" t="s">
        <v>2521</v>
      </c>
      <c r="I1551" s="29"/>
      <c r="J1551" s="14">
        <v>697.5540000000001</v>
      </c>
      <c r="K1551" s="103">
        <v>422.8653907264958</v>
      </c>
      <c r="L1551" s="103">
        <v>448.16024000000004</v>
      </c>
      <c r="M1551" s="58" t="s">
        <v>2367</v>
      </c>
      <c r="N1551" s="14">
        <f>J1551-F1551</f>
        <v>308.7540000000001</v>
      </c>
      <c r="O1551" s="15">
        <f t="shared" si="128"/>
        <v>34.065390726495764</v>
      </c>
      <c r="P1551" s="15">
        <f t="shared" si="129"/>
        <v>59.36024000000003</v>
      </c>
    </row>
    <row r="1552" spans="1:16" s="2" customFormat="1" ht="34.5">
      <c r="A1552" s="11" t="s">
        <v>843</v>
      </c>
      <c r="B1552" s="12" t="s">
        <v>772</v>
      </c>
      <c r="C1552" s="31" t="s">
        <v>776</v>
      </c>
      <c r="D1552" s="32" t="s">
        <v>1542</v>
      </c>
      <c r="E1552" s="58" t="s">
        <v>2367</v>
      </c>
      <c r="F1552" s="13">
        <v>86.4</v>
      </c>
      <c r="G1552" s="95"/>
      <c r="H1552" s="33" t="s">
        <v>2521</v>
      </c>
      <c r="I1552" s="29"/>
      <c r="J1552" s="14">
        <v>195.82640000000004</v>
      </c>
      <c r="K1552" s="103">
        <v>194.93829841269843</v>
      </c>
      <c r="L1552" s="103">
        <v>195.82640000000004</v>
      </c>
      <c r="M1552" s="58" t="s">
        <v>2367</v>
      </c>
      <c r="N1552" s="14">
        <f>J1552-F1552</f>
        <v>109.42640000000003</v>
      </c>
      <c r="O1552" s="15">
        <f t="shared" si="128"/>
        <v>108.53829841269842</v>
      </c>
      <c r="P1552" s="15">
        <f t="shared" si="129"/>
        <v>109.42640000000003</v>
      </c>
    </row>
    <row r="1553" spans="1:16" ht="12.75">
      <c r="A1553" s="45"/>
      <c r="B1553" s="46"/>
      <c r="F1553" s="41"/>
      <c r="J1553" s="42"/>
      <c r="N1553" s="42"/>
      <c r="O1553" s="43"/>
      <c r="P1553" s="43"/>
    </row>
  </sheetData>
  <autoFilter ref="A1:P1553"/>
  <printOptions/>
  <pageMargins left="0.1968503937007874" right="0.1968503937007874" top="0.1968503937007874" bottom="0.1968503937007874" header="0.5118110236220472" footer="0.5118110236220472"/>
  <pageSetup horizontalDpi="200" verticalDpi="2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deml</dc:creator>
  <cp:keywords/>
  <dc:description/>
  <cp:lastModifiedBy>Petláková Veronika</cp:lastModifiedBy>
  <cp:lastPrinted>2010-03-29T05:17:07Z</cp:lastPrinted>
  <dcterms:created xsi:type="dcterms:W3CDTF">2010-03-26T10:49:01Z</dcterms:created>
  <dcterms:modified xsi:type="dcterms:W3CDTF">2010-04-23T13:42:19Z</dcterms:modified>
  <cp:category/>
  <cp:version/>
  <cp:contentType/>
  <cp:contentStatus/>
</cp:coreProperties>
</file>