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10" windowHeight="6030" tabRatio="736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<sst xmlns="http://schemas.openxmlformats.org/spreadsheetml/2006/main" count="62" uniqueCount="44">
  <si>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Pol.</t>
  </si>
  <si>
    <t>Obchodní název</t>
  </si>
  <si>
    <t>MJ</t>
  </si>
  <si>
    <t>Počet</t>
  </si>
  <si>
    <t>Cena/MJ</t>
  </si>
  <si>
    <t>Celkem</t>
  </si>
  <si>
    <t>1.</t>
  </si>
  <si>
    <t>ks</t>
  </si>
  <si>
    <t>2.</t>
  </si>
  <si>
    <t>3.</t>
  </si>
  <si>
    <t>4.</t>
  </si>
  <si>
    <t>Cena celkem bez DPH</t>
  </si>
  <si>
    <t>5.</t>
  </si>
  <si>
    <t>6.</t>
  </si>
  <si>
    <t>kmpl</t>
  </si>
  <si>
    <t>Výkaz výměr</t>
  </si>
  <si>
    <t>Označení výrobku -</t>
  </si>
  <si>
    <t>typové číslo, výrobce</t>
  </si>
  <si>
    <t>vybrané prvky ( * )</t>
  </si>
  <si>
    <t>CELKOVÁ KALKULACE</t>
  </si>
  <si>
    <t>DPH 19%</t>
  </si>
  <si>
    <t>Cena celkem včetně DPH</t>
  </si>
  <si>
    <t>Kryptografický server</t>
  </si>
  <si>
    <t>Autentizační prostředek typ A</t>
  </si>
  <si>
    <t>Autentizační prostředek typ B</t>
  </si>
  <si>
    <t>Token management systém</t>
  </si>
  <si>
    <t>Implementace systému PKI</t>
  </si>
  <si>
    <t>*</t>
  </si>
  <si>
    <t>měs</t>
  </si>
  <si>
    <t>Certifikační autorita</t>
  </si>
  <si>
    <t>Systém PKI</t>
  </si>
  <si>
    <t>Systém zabezpečení sběru dat a implementace PKI</t>
  </si>
  <si>
    <t>Systém zabezpečení sběru DAT</t>
  </si>
  <si>
    <t>Zajištění servisních služeb</t>
  </si>
  <si>
    <t>Servisní poplatek</t>
  </si>
  <si>
    <t>7.</t>
  </si>
  <si>
    <t>Zabezpečení elektronické pošty</t>
  </si>
  <si>
    <t>1. Systém PKI (čl. 8.6.2. zadávací dokumentace)</t>
  </si>
  <si>
    <t>2. Systém zabezpečení sběru dat  (čl. 8.6.3. zadávací dokumentace)</t>
  </si>
  <si>
    <t>3. Zajištění servisních služeb  (čl. 8.6.4. zadávací dokumentace)</t>
  </si>
  <si>
    <t>datum:</t>
  </si>
  <si>
    <t>razítko a podpis uchazeče</t>
  </si>
  <si>
    <t>Implementace systému zabezpečení sběru dat</t>
  </si>
  <si>
    <t>Služba (hardware a software zařízení k zabezpečení sběru dat v datových centrech a pracovištích zadavatele a poskytujících data podle § 82 zákona o léčivech)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</si>
</sst>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#,##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1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 vertical="top"/>
    </xf>
    <xf numFmtId="44" fontId="6" fillId="0" borderId="0" xfId="19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6" fontId="6" fillId="0" borderId="0" xfId="19" applyNumberFormat="1" applyFont="1" applyFill="1" applyAlignment="1">
      <alignment horizontal="center" vertical="top"/>
    </xf>
    <xf numFmtId="9" fontId="0" fillId="0" borderId="0" xfId="21" applyFont="1" applyFill="1" applyBorder="1" applyAlignment="1">
      <alignment horizontal="right" vertical="top"/>
    </xf>
    <xf numFmtId="44" fontId="0" fillId="0" borderId="0" xfId="19" applyNumberFormat="1" applyFont="1" applyFill="1" applyBorder="1" applyAlignment="1">
      <alignment horizontal="right" vertical="top"/>
    </xf>
    <xf numFmtId="44" fontId="0" fillId="0" borderId="0" xfId="19" applyNumberFormat="1" applyFont="1" applyFill="1" applyBorder="1" applyAlignment="1">
      <alignment horizontal="center" vertical="top"/>
    </xf>
    <xf numFmtId="166" fontId="6" fillId="0" borderId="0" xfId="19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19" applyNumberFormat="1" applyFont="1" applyFill="1" applyBorder="1" applyAlignment="1">
      <alignment horizontal="center"/>
    </xf>
    <xf numFmtId="44" fontId="6" fillId="0" borderId="0" xfId="19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19" applyNumberFormat="1" applyFont="1" applyFill="1" applyBorder="1" applyAlignment="1">
      <alignment horizontal="center" vertical="center"/>
    </xf>
    <xf numFmtId="166" fontId="0" fillId="0" borderId="0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44" fontId="6" fillId="0" borderId="0" xfId="19" applyNumberFormat="1" applyFont="1" applyFill="1" applyAlignment="1">
      <alignment horizontal="center" vertical="top"/>
    </xf>
    <xf numFmtId="44" fontId="6" fillId="0" borderId="0" xfId="19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right" vertical="top"/>
    </xf>
    <xf numFmtId="44" fontId="6" fillId="0" borderId="0" xfId="19" applyNumberFormat="1" applyFont="1" applyFill="1" applyAlignment="1">
      <alignment vertical="top"/>
    </xf>
    <xf numFmtId="166" fontId="0" fillId="0" borderId="0" xfId="19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66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166" fontId="0" fillId="0" borderId="0" xfId="1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27" sqref="A27:E27"/>
    </sheetView>
  </sheetViews>
  <sheetFormatPr defaultColWidth="9.140625" defaultRowHeight="12.75"/>
  <cols>
    <col min="1" max="1" width="3.7109375" style="20" customWidth="1"/>
    <col min="2" max="2" width="54.7109375" style="20" customWidth="1"/>
    <col min="3" max="3" width="6.7109375" style="21" customWidth="1"/>
    <col min="4" max="4" width="5.421875" style="21" bestFit="1" customWidth="1"/>
    <col min="5" max="5" width="12.140625" style="22" customWidth="1"/>
    <col min="6" max="6" width="15.28125" style="21" customWidth="1"/>
    <col min="7" max="7" width="21.8515625" style="23" customWidth="1"/>
    <col min="8" max="16384" width="9.140625" style="20" customWidth="1"/>
  </cols>
  <sheetData>
    <row r="1" spans="1:7" s="1" customFormat="1" ht="42.75" customHeight="1">
      <c r="A1" s="47" t="s">
        <v>15</v>
      </c>
      <c r="B1" s="47"/>
      <c r="C1" s="47"/>
      <c r="D1" s="47"/>
      <c r="E1" s="47"/>
      <c r="F1" s="47"/>
      <c r="G1" s="47"/>
    </row>
    <row r="2" spans="1:7" s="1" customFormat="1" ht="12.75">
      <c r="A2" s="50"/>
      <c r="B2" s="50"/>
      <c r="C2" s="50"/>
      <c r="E2" s="2"/>
      <c r="F2" s="3"/>
      <c r="G2" s="3"/>
    </row>
    <row r="3" spans="1:7" s="1" customFormat="1" ht="26.25" customHeight="1">
      <c r="A3" s="51" t="s">
        <v>31</v>
      </c>
      <c r="B3" s="51"/>
      <c r="C3" s="51"/>
      <c r="D3" s="51"/>
      <c r="E3" s="51"/>
      <c r="F3" s="51"/>
      <c r="G3" s="51"/>
    </row>
    <row r="4" spans="1:7" s="29" customFormat="1" ht="13.5" customHeight="1">
      <c r="A4" s="4"/>
      <c r="B4" s="25"/>
      <c r="C4" s="26"/>
      <c r="D4" s="26"/>
      <c r="E4" s="27"/>
      <c r="F4" s="27"/>
      <c r="G4" s="28" t="s">
        <v>16</v>
      </c>
    </row>
    <row r="5" spans="2:7" s="5" customFormat="1" ht="12.75" customHeight="1">
      <c r="B5" s="6"/>
      <c r="C5" s="7"/>
      <c r="D5" s="8"/>
      <c r="E5" s="9"/>
      <c r="F5" s="9"/>
      <c r="G5" s="30" t="s">
        <v>17</v>
      </c>
    </row>
    <row r="6" spans="1:7" s="5" customFormat="1" ht="12.75" customHeight="1">
      <c r="A6" s="31" t="s">
        <v>0</v>
      </c>
      <c r="B6" s="32" t="s">
        <v>1</v>
      </c>
      <c r="C6" s="31" t="s">
        <v>2</v>
      </c>
      <c r="D6" s="33" t="s">
        <v>3</v>
      </c>
      <c r="E6" s="34" t="s">
        <v>4</v>
      </c>
      <c r="F6" s="34" t="s">
        <v>5</v>
      </c>
      <c r="G6" s="30" t="s">
        <v>18</v>
      </c>
    </row>
    <row r="7" spans="1:7" s="5" customFormat="1" ht="12.75" customHeight="1">
      <c r="A7" s="10" t="s">
        <v>37</v>
      </c>
      <c r="B7" s="32"/>
      <c r="C7" s="31"/>
      <c r="D7" s="33"/>
      <c r="E7" s="34"/>
      <c r="F7" s="34"/>
      <c r="G7" s="30"/>
    </row>
    <row r="8" spans="1:7" s="5" customFormat="1" ht="12.75" customHeight="1">
      <c r="A8" s="7" t="s">
        <v>6</v>
      </c>
      <c r="B8" s="6" t="s">
        <v>22</v>
      </c>
      <c r="C8" s="7" t="s">
        <v>14</v>
      </c>
      <c r="D8" s="8">
        <v>1</v>
      </c>
      <c r="E8" s="35"/>
      <c r="F8" s="35">
        <f aca="true" t="shared" si="0" ref="F8:F13">D8*E8</f>
        <v>0</v>
      </c>
      <c r="G8" s="53" t="s">
        <v>27</v>
      </c>
    </row>
    <row r="9" spans="1:7" s="5" customFormat="1" ht="12.75" customHeight="1">
      <c r="A9" s="7" t="s">
        <v>8</v>
      </c>
      <c r="B9" s="6" t="s">
        <v>23</v>
      </c>
      <c r="C9" s="7" t="s">
        <v>7</v>
      </c>
      <c r="D9" s="8">
        <v>300</v>
      </c>
      <c r="E9" s="35"/>
      <c r="F9" s="35">
        <f t="shared" si="0"/>
        <v>0</v>
      </c>
      <c r="G9" s="53" t="s">
        <v>27</v>
      </c>
    </row>
    <row r="10" spans="1:7" s="5" customFormat="1" ht="12.75" customHeight="1">
      <c r="A10" s="7" t="s">
        <v>9</v>
      </c>
      <c r="B10" s="6" t="s">
        <v>24</v>
      </c>
      <c r="C10" s="7" t="s">
        <v>7</v>
      </c>
      <c r="D10" s="8">
        <v>3</v>
      </c>
      <c r="E10" s="35"/>
      <c r="F10" s="35">
        <f t="shared" si="0"/>
        <v>0</v>
      </c>
      <c r="G10" s="53" t="s">
        <v>27</v>
      </c>
    </row>
    <row r="11" spans="1:7" s="5" customFormat="1" ht="12.75" customHeight="1">
      <c r="A11" s="7" t="s">
        <v>10</v>
      </c>
      <c r="B11" s="6" t="s">
        <v>25</v>
      </c>
      <c r="C11" s="7" t="s">
        <v>14</v>
      </c>
      <c r="D11" s="8">
        <v>1</v>
      </c>
      <c r="E11" s="35"/>
      <c r="F11" s="35">
        <f t="shared" si="0"/>
        <v>0</v>
      </c>
      <c r="G11" s="53" t="s">
        <v>27</v>
      </c>
    </row>
    <row r="12" spans="1:7" s="5" customFormat="1" ht="12.75" customHeight="1">
      <c r="A12" s="7" t="s">
        <v>12</v>
      </c>
      <c r="B12" s="6" t="s">
        <v>29</v>
      </c>
      <c r="C12" s="7" t="s">
        <v>14</v>
      </c>
      <c r="D12" s="8">
        <v>1</v>
      </c>
      <c r="E12" s="35"/>
      <c r="F12" s="35">
        <f t="shared" si="0"/>
        <v>0</v>
      </c>
      <c r="G12" s="53" t="s">
        <v>27</v>
      </c>
    </row>
    <row r="13" spans="1:7" s="5" customFormat="1" ht="12.75" customHeight="1">
      <c r="A13" s="7" t="s">
        <v>13</v>
      </c>
      <c r="B13" s="6" t="s">
        <v>26</v>
      </c>
      <c r="C13" s="7" t="s">
        <v>14</v>
      </c>
      <c r="D13" s="8">
        <v>1</v>
      </c>
      <c r="E13" s="35"/>
      <c r="F13" s="35">
        <f t="shared" si="0"/>
        <v>0</v>
      </c>
      <c r="G13" s="53"/>
    </row>
    <row r="14" spans="1:7" s="5" customFormat="1" ht="12.75" customHeight="1">
      <c r="A14" s="7" t="s">
        <v>35</v>
      </c>
      <c r="B14" s="6" t="s">
        <v>36</v>
      </c>
      <c r="C14" s="7" t="s">
        <v>14</v>
      </c>
      <c r="D14" s="8">
        <v>1</v>
      </c>
      <c r="E14" s="35"/>
      <c r="F14" s="35">
        <f>D14*E14</f>
        <v>0</v>
      </c>
      <c r="G14" s="53"/>
    </row>
    <row r="15" spans="1:7" s="5" customFormat="1" ht="12.75" customHeight="1">
      <c r="A15" s="10" t="s">
        <v>38</v>
      </c>
      <c r="B15" s="32"/>
      <c r="C15" s="31"/>
      <c r="D15" s="33"/>
      <c r="E15" s="34"/>
      <c r="F15" s="34"/>
      <c r="G15" s="30"/>
    </row>
    <row r="16" spans="1:7" s="5" customFormat="1" ht="38.25">
      <c r="A16" s="7" t="s">
        <v>6</v>
      </c>
      <c r="B16" s="45" t="s">
        <v>43</v>
      </c>
      <c r="C16" s="7" t="s">
        <v>28</v>
      </c>
      <c r="D16" s="8">
        <v>60</v>
      </c>
      <c r="E16" s="35"/>
      <c r="F16" s="35">
        <f>D16*E16</f>
        <v>0</v>
      </c>
      <c r="G16" s="53" t="s">
        <v>27</v>
      </c>
    </row>
    <row r="17" spans="1:7" s="5" customFormat="1" ht="12.75" customHeight="1">
      <c r="A17" s="7" t="s">
        <v>8</v>
      </c>
      <c r="B17" s="6" t="s">
        <v>42</v>
      </c>
      <c r="C17" s="7" t="s">
        <v>14</v>
      </c>
      <c r="D17" s="8">
        <v>1</v>
      </c>
      <c r="E17" s="35"/>
      <c r="F17" s="35">
        <f>D17*E17</f>
        <v>0</v>
      </c>
      <c r="G17" s="53"/>
    </row>
    <row r="18" spans="1:7" s="5" customFormat="1" ht="12.75" customHeight="1">
      <c r="A18" s="10" t="s">
        <v>39</v>
      </c>
      <c r="B18" s="32"/>
      <c r="C18" s="31"/>
      <c r="D18" s="33"/>
      <c r="E18" s="34"/>
      <c r="F18" s="34"/>
      <c r="G18" s="30"/>
    </row>
    <row r="19" spans="1:7" s="5" customFormat="1" ht="12.75">
      <c r="A19" s="7" t="s">
        <v>6</v>
      </c>
      <c r="B19" s="36" t="s">
        <v>34</v>
      </c>
      <c r="C19" s="7" t="s">
        <v>28</v>
      </c>
      <c r="D19" s="8">
        <v>60</v>
      </c>
      <c r="E19" s="35"/>
      <c r="F19" s="35">
        <f>D19*E19</f>
        <v>0</v>
      </c>
      <c r="G19" s="35"/>
    </row>
    <row r="20" spans="1:7" s="14" customFormat="1" ht="21" customHeight="1">
      <c r="A20" s="11" t="s">
        <v>19</v>
      </c>
      <c r="B20" s="37"/>
      <c r="C20" s="12"/>
      <c r="D20" s="13"/>
      <c r="E20" s="38"/>
      <c r="F20" s="39"/>
      <c r="G20" s="54"/>
    </row>
    <row r="21" spans="1:7" s="43" customFormat="1" ht="12.75">
      <c r="A21" s="7" t="s">
        <v>6</v>
      </c>
      <c r="B21" s="24" t="s">
        <v>30</v>
      </c>
      <c r="C21" s="40"/>
      <c r="D21" s="41"/>
      <c r="E21" s="18"/>
      <c r="F21" s="42">
        <f>SUM(F8:F14)</f>
        <v>0</v>
      </c>
      <c r="G21" s="2"/>
    </row>
    <row r="22" spans="1:7" s="43" customFormat="1" ht="12.75">
      <c r="A22" s="7" t="s">
        <v>8</v>
      </c>
      <c r="B22" s="24" t="s">
        <v>32</v>
      </c>
      <c r="C22" s="40"/>
      <c r="D22" s="41"/>
      <c r="E22" s="18"/>
      <c r="F22" s="42">
        <f>SUM(F17:F17)</f>
        <v>0</v>
      </c>
      <c r="G22" s="2"/>
    </row>
    <row r="23" spans="1:7" s="43" customFormat="1" ht="12.75">
      <c r="A23" s="7" t="s">
        <v>9</v>
      </c>
      <c r="B23" s="43" t="s">
        <v>33</v>
      </c>
      <c r="C23" s="40"/>
      <c r="D23" s="41"/>
      <c r="E23" s="18"/>
      <c r="F23" s="44">
        <f>SUM(F19:F19)</f>
        <v>0</v>
      </c>
      <c r="G23" s="2"/>
    </row>
    <row r="24" spans="1:7" s="43" customFormat="1" ht="12.75">
      <c r="A24" s="7"/>
      <c r="C24" s="40"/>
      <c r="D24" s="41"/>
      <c r="E24" s="18"/>
      <c r="F24" s="44"/>
      <c r="G24" s="2"/>
    </row>
    <row r="25" spans="1:7" s="14" customFormat="1" ht="12.75" customHeight="1">
      <c r="A25" s="52" t="s">
        <v>11</v>
      </c>
      <c r="B25" s="52"/>
      <c r="C25" s="52"/>
      <c r="D25" s="52"/>
      <c r="E25" s="52"/>
      <c r="F25" s="15">
        <f>SUM(F21:F23)</f>
        <v>0</v>
      </c>
      <c r="G25" s="55"/>
    </row>
    <row r="26" spans="1:7" s="37" customFormat="1" ht="12.75" customHeight="1">
      <c r="A26" s="48" t="s">
        <v>20</v>
      </c>
      <c r="B26" s="48"/>
      <c r="C26" s="16">
        <v>0.19</v>
      </c>
      <c r="D26" s="17"/>
      <c r="E26" s="18"/>
      <c r="F26" s="19">
        <f>F25*0.19</f>
        <v>0</v>
      </c>
      <c r="G26" s="7"/>
    </row>
    <row r="27" spans="1:7" s="37" customFormat="1" ht="12.75" customHeight="1">
      <c r="A27" s="49" t="s">
        <v>21</v>
      </c>
      <c r="B27" s="49"/>
      <c r="C27" s="49"/>
      <c r="D27" s="49"/>
      <c r="E27" s="49"/>
      <c r="F27" s="19">
        <f>F25+F26</f>
        <v>0</v>
      </c>
      <c r="G27" s="7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 t="s">
        <v>40</v>
      </c>
      <c r="C32" s="46" t="s">
        <v>41</v>
      </c>
      <c r="D32" s="46"/>
      <c r="E32" s="46"/>
      <c r="F32" s="1"/>
      <c r="G32" s="1"/>
      <c r="H32" s="1"/>
      <c r="I32" s="1"/>
      <c r="J32" s="1"/>
      <c r="K32" s="1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</sheetData>
  <mergeCells count="7">
    <mergeCell ref="C32:E32"/>
    <mergeCell ref="A1:G1"/>
    <mergeCell ref="A26:B26"/>
    <mergeCell ref="A27:E27"/>
    <mergeCell ref="A2:C2"/>
    <mergeCell ref="A3:G3"/>
    <mergeCell ref="A25:E25"/>
  </mergeCells>
  <printOptions/>
  <pageMargins left="0.75" right="0.75" top="1" bottom="1" header="0.4921259845" footer="0.4921259845"/>
  <pageSetup fitToHeight="1" fitToWidth="1" horizontalDpi="600" verticalDpi="600" orientation="portrait" paperSize="9" scale="72" r:id="rId1"/>
  <headerFooter alignWithMargins="0">
    <oddHeader>&amp;L&amp;"Calibri,Obyčejné"&amp;8&amp;F</oddHeader>
    <oddFooter>&amp;C&amp;"Calibri,Obyčejné"&amp;8&amp;A&amp;R&amp;"Calibri,Obyčejné"&amp;8Stránka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>VZ Systém zabezpečení sběru dat a implementace PKI</dc:subject>
  <dc:creator>Martin Beneš</dc:creator>
  <cp:keywords>veřejné zakázky</cp:keywords>
  <dc:description/>
  <cp:lastModifiedBy>Benes Martin</cp:lastModifiedBy>
  <cp:lastPrinted>2008-10-21T12:57:49Z</cp:lastPrinted>
  <dcterms:created xsi:type="dcterms:W3CDTF">2006-08-28T05:33:46Z</dcterms:created>
  <dcterms:modified xsi:type="dcterms:W3CDTF">2008-10-21T12:57:58Z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-641452799</vt:i4>
  </property>
  <property fmtid="{D5CDD505-2E9C-101B-9397-08002B2CF9AE}" pid="3" name="_NewReviewCycle">
    <vt:lpwstr/>
  </property>
  <property fmtid="{D5CDD505-2E9C-101B-9397-08002B2CF9AE}" pid="4" name="_EmailEntryID">
    <vt:lpwstr>00000000555BAD422120EC428CF880B62BA65D35070012CF3AA727645644816FB7D2165B5797000002904BAA0000893C66B51EA30E468E4AE8488E3BAE0F000000ADC5190000</vt:lpwstr>
  </property>
</Properties>
</file>