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radek.jiru\Documents\PANEP\CENÍKY\PANEP\2019\Ceník pro SÚKL - úhrada poukaz\"/>
    </mc:Choice>
  </mc:AlternateContent>
  <xr:revisionPtr revIDLastSave="0" documentId="13_ncr:1_{D07A2C6D-9505-40AA-A1C6-6C69539FCB6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ompresy" sheetId="1" r:id="rId1"/>
    <sheet name="Obinadla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6" i="2" l="1"/>
  <c r="H33" i="2"/>
  <c r="H32" i="2"/>
  <c r="H31" i="2"/>
  <c r="H30" i="2"/>
  <c r="H27" i="2"/>
  <c r="H26" i="2"/>
  <c r="H25" i="2"/>
  <c r="H24" i="2"/>
  <c r="H21" i="2"/>
  <c r="H20" i="2"/>
  <c r="H19" i="2"/>
  <c r="H18" i="2"/>
  <c r="H15" i="2"/>
  <c r="H14" i="2"/>
  <c r="H13" i="2"/>
  <c r="H12" i="2"/>
  <c r="H11" i="2"/>
  <c r="H10" i="2"/>
  <c r="H9" i="2"/>
  <c r="H8" i="2"/>
  <c r="H7" i="2"/>
  <c r="H6" i="2"/>
  <c r="H5" i="2"/>
  <c r="I50" i="1"/>
  <c r="I49" i="1"/>
  <c r="I48" i="1"/>
  <c r="I47" i="1"/>
  <c r="I46" i="1"/>
  <c r="I45" i="1"/>
  <c r="I44" i="1"/>
  <c r="I41" i="1"/>
  <c r="I40" i="1"/>
  <c r="I39" i="1"/>
  <c r="I38" i="1"/>
  <c r="I37" i="1"/>
  <c r="I36" i="1"/>
  <c r="I35" i="1"/>
  <c r="I34" i="1"/>
  <c r="I31" i="1"/>
  <c r="I30" i="1"/>
  <c r="I29" i="1"/>
  <c r="I28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8" i="1"/>
  <c r="I7" i="1"/>
  <c r="I6" i="1"/>
  <c r="I5" i="1"/>
</calcChain>
</file>

<file path=xl/sharedStrings.xml><?xml version="1.0" encoding="utf-8"?>
<sst xmlns="http://schemas.openxmlformats.org/spreadsheetml/2006/main" count="385" uniqueCount="121">
  <si>
    <t>Ceník 2019 - OBVAZOVÝ MATERIÁL</t>
  </si>
  <si>
    <t>Platnost od 1. dubna 2019</t>
  </si>
  <si>
    <t>katal.č.</t>
  </si>
  <si>
    <t>popis</t>
  </si>
  <si>
    <t>ks v bal.</t>
  </si>
  <si>
    <t>-</t>
  </si>
  <si>
    <t>bal./ kart.</t>
  </si>
  <si>
    <t>jedn.</t>
  </si>
  <si>
    <t>cena bez DPH</t>
  </si>
  <si>
    <t>DPH</t>
  </si>
  <si>
    <t>cena vč. DPH</t>
  </si>
  <si>
    <t>50</t>
  </si>
  <si>
    <t>bal.</t>
  </si>
  <si>
    <t>5</t>
  </si>
  <si>
    <t>10</t>
  </si>
  <si>
    <t>2</t>
  </si>
  <si>
    <t>20</t>
  </si>
  <si>
    <t>100</t>
  </si>
  <si>
    <t>bal. v boxu</t>
  </si>
  <si>
    <t>boxů v kart.</t>
  </si>
  <si>
    <t>3</t>
  </si>
  <si>
    <t>125</t>
  </si>
  <si>
    <t>KOMPRESY Z GÁZY - NESTERILNÍ</t>
  </si>
  <si>
    <t>06001</t>
  </si>
  <si>
    <t>5x5 cm</t>
  </si>
  <si>
    <t>06002</t>
  </si>
  <si>
    <t>7,5x7,5 cm</t>
  </si>
  <si>
    <t>06003</t>
  </si>
  <si>
    <t>10x10 cm</t>
  </si>
  <si>
    <t>06004</t>
  </si>
  <si>
    <t>10x20 cm</t>
  </si>
  <si>
    <t>KOMPRESY Z GÁZY - STERILNÍ</t>
  </si>
  <si>
    <t>26001</t>
  </si>
  <si>
    <t>26002</t>
  </si>
  <si>
    <t>26003</t>
  </si>
  <si>
    <t>26017</t>
  </si>
  <si>
    <t>60</t>
  </si>
  <si>
    <t>26005</t>
  </si>
  <si>
    <t>26006</t>
  </si>
  <si>
    <t>26007</t>
  </si>
  <si>
    <t>26008</t>
  </si>
  <si>
    <t>26009</t>
  </si>
  <si>
    <t>26010</t>
  </si>
  <si>
    <t>26011</t>
  </si>
  <si>
    <t>26012</t>
  </si>
  <si>
    <t>26016</t>
  </si>
  <si>
    <t>26013</t>
  </si>
  <si>
    <t>26014</t>
  </si>
  <si>
    <t>KOMPRESY Z NETKANÉ TEXTILIE - NESTERILNÍ</t>
  </si>
  <si>
    <t>06101</t>
  </si>
  <si>
    <t>06102</t>
  </si>
  <si>
    <t>06103</t>
  </si>
  <si>
    <t>06104</t>
  </si>
  <si>
    <t>KOMPRESY Z NETKANÉ TEXTILIE - STERILNÍ</t>
  </si>
  <si>
    <t>26501</t>
  </si>
  <si>
    <t>26502</t>
  </si>
  <si>
    <t>26510</t>
  </si>
  <si>
    <t>26511</t>
  </si>
  <si>
    <t>26520</t>
  </si>
  <si>
    <t>26521</t>
  </si>
  <si>
    <t>26620</t>
  </si>
  <si>
    <t>26621</t>
  </si>
  <si>
    <t>KOMPRESY Z NETKANÉ TEXTILIE PRO I.V. KANYLACI - STERILNÍ</t>
  </si>
  <si>
    <t>26004</t>
  </si>
  <si>
    <t>26552</t>
  </si>
  <si>
    <t>250</t>
  </si>
  <si>
    <t>26550</t>
  </si>
  <si>
    <t>26551</t>
  </si>
  <si>
    <t>26523</t>
  </si>
  <si>
    <t>26025</t>
  </si>
  <si>
    <t>26020</t>
  </si>
  <si>
    <t>Ceník 2019 - OBINADLA</t>
  </si>
  <si>
    <t>OBINADLA HYDROFILNÍ</t>
  </si>
  <si>
    <t>13005</t>
  </si>
  <si>
    <t>6 cm x 5 m</t>
  </si>
  <si>
    <t>ks</t>
  </si>
  <si>
    <t>13006</t>
  </si>
  <si>
    <t>8 cm x 5 m</t>
  </si>
  <si>
    <t>13007</t>
  </si>
  <si>
    <t>10 cm x 5 m</t>
  </si>
  <si>
    <t>13008</t>
  </si>
  <si>
    <t>12 cm x 5 m</t>
  </si>
  <si>
    <t>13009</t>
  </si>
  <si>
    <t xml:space="preserve">14 cm x 5 m </t>
  </si>
  <si>
    <t>13016</t>
  </si>
  <si>
    <t>8 cm x 10 m</t>
  </si>
  <si>
    <t>13017</t>
  </si>
  <si>
    <t>10 cm x 10 m</t>
  </si>
  <si>
    <t>13018</t>
  </si>
  <si>
    <t>12 cm x 10 m</t>
  </si>
  <si>
    <t>13019</t>
  </si>
  <si>
    <t>14 cm x 10 m</t>
  </si>
  <si>
    <t>13014</t>
  </si>
  <si>
    <t>16 cm x 10 m</t>
  </si>
  <si>
    <t>13015</t>
  </si>
  <si>
    <t>20 cm x 10 m</t>
  </si>
  <si>
    <t>OBINADLA FIXAČNÍ</t>
  </si>
  <si>
    <t>34001</t>
  </si>
  <si>
    <t>6 cm x 4 m</t>
  </si>
  <si>
    <t>34002</t>
  </si>
  <si>
    <t>8 cm x 4 m</t>
  </si>
  <si>
    <t>34003</t>
  </si>
  <si>
    <t>10 cm x 4 m</t>
  </si>
  <si>
    <t>34004</t>
  </si>
  <si>
    <t>12 cm x 4 m</t>
  </si>
  <si>
    <t>OBINADLA PRUŽNÁ, KREPOVÁ</t>
  </si>
  <si>
    <t>43001</t>
  </si>
  <si>
    <t>43002</t>
  </si>
  <si>
    <t>43003</t>
  </si>
  <si>
    <t>43004</t>
  </si>
  <si>
    <t>14 cm x 5 m</t>
  </si>
  <si>
    <t>OBINADLA PRUŽNÁ, DLOUHOTAŽNÁ</t>
  </si>
  <si>
    <t>52002</t>
  </si>
  <si>
    <t>52003</t>
  </si>
  <si>
    <t>52004</t>
  </si>
  <si>
    <t>52005</t>
  </si>
  <si>
    <t>15 cm x 5 m</t>
  </si>
  <si>
    <t>ŠÁTEK TROJCÍPÝ</t>
  </si>
  <si>
    <t>20002</t>
  </si>
  <si>
    <t>125x85x85 cm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</si>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</sst>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5" formatCode="#,##0.00\ &quot;Kč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49" fontId="0" fillId="0" borderId="2" xfId="0" applyNumberFormat="1" applyBorder="1"/>
    <xf numFmtId="49" fontId="0" fillId="0" borderId="3" xfId="0" applyNumberFormat="1" applyBorder="1"/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4" xfId="1" applyFont="1" applyBorder="1"/>
    <xf numFmtId="44" fontId="0" fillId="0" borderId="0" xfId="1" applyFont="1"/>
    <xf numFmtId="0" fontId="0" fillId="0" borderId="0" xfId="0" applyAlignment="1">
      <alignment horizontal="center"/>
    </xf>
    <xf numFmtId="49" fontId="5" fillId="2" borderId="2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4" fontId="6" fillId="2" borderId="5" xfId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4" fontId="6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49" fontId="0" fillId="0" borderId="5" xfId="0" applyNumberFormat="1" applyBorder="1"/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5" xfId="1" applyFont="1" applyBorder="1"/>
    <xf numFmtId="0" fontId="0" fillId="0" borderId="2" xfId="0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2" fillId="0" borderId="0" xfId="1" applyNumberFormat="1" applyFont="1"/>
    <xf numFmtId="0" fontId="3" fillId="0" borderId="0" xfId="0" applyFont="1" applyAlignment="1">
      <alignment horizontal="right"/>
    </xf>
    <xf numFmtId="49" fontId="0" fillId="0" borderId="5" xfId="0" applyNumberFormat="1" applyBorder="1" applyAlignment="1">
      <alignment horizontal="left"/>
    </xf>
    <xf numFmtId="44" fontId="7" fillId="0" borderId="5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8" fillId="0" borderId="3" xfId="1" applyFont="1" applyBorder="1"/>
    <xf numFmtId="44" fontId="8" fillId="0" borderId="5" xfId="1" applyFont="1" applyBorder="1"/>
    <xf numFmtId="44" fontId="8" fillId="0" borderId="0" xfId="1" applyFont="1"/>
    <xf numFmtId="0" fontId="8" fillId="0" borderId="0" xfId="0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142875</xdr:rowOff>
    </xdr:from>
    <xdr:to>
      <xdr:col>8</xdr:col>
      <xdr:colOff>781051</xdr:colOff>
      <xdr:row>1</xdr:row>
      <xdr:rowOff>847725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60F59DA0-815F-4D06-BF7E-A552D6D00202}"/>
            </a:ext>
          </a:extLst>
        </xdr:cNvPr>
        <xdr:cNvSpPr txBox="1"/>
      </xdr:nvSpPr>
      <xdr:spPr>
        <a:xfrm>
          <a:off x="4267200" y="304800"/>
          <a:ext cx="2752726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PANEP, s.r.o.</a:t>
          </a:r>
          <a:r>
            <a:rPr lang="cs-CZ" sz="1100"/>
            <a:t>, Brněnská</a:t>
          </a:r>
          <a:r>
            <a:rPr lang="cs-CZ" sz="1100" baseline="0"/>
            <a:t> 1246, 665 01  Rosice</a:t>
          </a:r>
        </a:p>
        <a:p>
          <a:r>
            <a:rPr lang="cs-CZ" sz="1100" baseline="0"/>
            <a:t>tel: 546 413 540, e-mail: panep@panep.cz</a:t>
          </a:r>
        </a:p>
        <a:p>
          <a:r>
            <a:rPr lang="cs-CZ" sz="1100" baseline="0"/>
            <a:t>www.panep.cz</a:t>
          </a:r>
          <a:endParaRPr lang="cs-CZ" sz="1100"/>
        </a:p>
      </xdr:txBody>
    </xdr:sp>
    <xdr:clientData/>
  </xdr:twoCellAnchor>
  <xdr:twoCellAnchor editAs="oneCell">
    <xdr:from>
      <xdr:col>0</xdr:col>
      <xdr:colOff>57150</xdr:colOff>
      <xdr:row>1</xdr:row>
      <xdr:rowOff>28575</xdr:rowOff>
    </xdr:from>
    <xdr:to>
      <xdr:col>1</xdr:col>
      <xdr:colOff>1292063</xdr:colOff>
      <xdr:row>1</xdr:row>
      <xdr:rowOff>914400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9A5A312-F76B-4104-9862-3B904DC72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0"/>
          <a:ext cx="1673063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1</xdr:row>
      <xdr:rowOff>142875</xdr:rowOff>
    </xdr:from>
    <xdr:to>
      <xdr:col>7</xdr:col>
      <xdr:colOff>781050</xdr:colOff>
      <xdr:row>1</xdr:row>
      <xdr:rowOff>847725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636FAD54-0129-4E72-836D-E254C27961B5}"/>
            </a:ext>
          </a:extLst>
        </xdr:cNvPr>
        <xdr:cNvSpPr txBox="1"/>
      </xdr:nvSpPr>
      <xdr:spPr>
        <a:xfrm>
          <a:off x="4286249" y="304800"/>
          <a:ext cx="2781301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PANEP, s.r.o.</a:t>
          </a:r>
          <a:r>
            <a:rPr lang="cs-CZ" sz="1100"/>
            <a:t>, Brněnská</a:t>
          </a:r>
          <a:r>
            <a:rPr lang="cs-CZ" sz="1100" baseline="0"/>
            <a:t> 1246, 665 01  Rosice</a:t>
          </a:r>
        </a:p>
        <a:p>
          <a:r>
            <a:rPr lang="cs-CZ" sz="1100" baseline="0"/>
            <a:t>tel: 546 413 540, e-mail: panep@panep.cz</a:t>
          </a:r>
        </a:p>
        <a:p>
          <a:r>
            <a:rPr lang="cs-CZ" sz="1100" baseline="0"/>
            <a:t>www.panep.cz</a:t>
          </a:r>
          <a:endParaRPr lang="cs-CZ" sz="1100"/>
        </a:p>
      </xdr:txBody>
    </xdr:sp>
    <xdr:clientData/>
  </xdr:twoCellAnchor>
  <xdr:twoCellAnchor editAs="oneCell">
    <xdr:from>
      <xdr:col>0</xdr:col>
      <xdr:colOff>57150</xdr:colOff>
      <xdr:row>1</xdr:row>
      <xdr:rowOff>28575</xdr:rowOff>
    </xdr:from>
    <xdr:to>
      <xdr:col>1</xdr:col>
      <xdr:colOff>1190625</xdr:colOff>
      <xdr:row>1</xdr:row>
      <xdr:rowOff>914400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055A01D-B31E-4463-B3E2-0F5E85A5B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0"/>
          <a:ext cx="16859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workbookViewId="0"/>
  </sheetViews>
  <sheetFormatPr defaultRowHeight="15" x14ac:dyDescent="0.25"/>
  <cols>
    <col min="1" max="1" width="6.5703125" style="28" customWidth="1"/>
    <col min="2" max="2" width="41.28515625" style="28" customWidth="1"/>
    <col min="3" max="3" width="7.7109375" style="29" customWidth="1"/>
    <col min="4" max="4" width="8.5703125" style="29" bestFit="1" customWidth="1"/>
    <col min="5" max="5" width="9.140625" style="13" bestFit="1"/>
    <col min="6" max="6" width="4.5703125" style="13" customWidth="1"/>
    <col min="7" max="7" width="11.85546875" style="37" customWidth="1"/>
    <col min="8" max="8" width="3.85546875" style="13" bestFit="1" customWidth="1"/>
    <col min="9" max="9" width="12.28515625" style="12" customWidth="1"/>
    <col min="10" max="10" width="4.85546875" style="12" customWidth="1"/>
  </cols>
  <sheetData>
    <row r="1" spans="1:10" s="6" customFormat="1" ht="12.75" x14ac:dyDescent="0.2">
      <c r="A1" s="1" t="s">
        <v>0</v>
      </c>
      <c r="B1" s="1"/>
      <c r="C1" s="2"/>
      <c r="D1" s="2"/>
      <c r="E1" s="1"/>
      <c r="F1" s="3"/>
      <c r="G1" s="4" t="s">
        <v>1</v>
      </c>
      <c r="H1" s="4"/>
      <c r="I1" s="4"/>
      <c r="J1" s="5"/>
    </row>
    <row r="2" spans="1:10" ht="73.5" customHeight="1" x14ac:dyDescent="0.25">
      <c r="A2" s="7"/>
      <c r="B2" s="8"/>
      <c r="C2" s="9"/>
      <c r="D2" s="9"/>
      <c r="E2" s="10"/>
      <c r="F2" s="10"/>
      <c r="G2" s="35"/>
      <c r="H2" s="10"/>
      <c r="I2" s="11"/>
    </row>
    <row r="3" spans="1:10" x14ac:dyDescent="0.25">
      <c r="A3" s="14" t="s">
        <v>22</v>
      </c>
      <c r="B3" s="15"/>
      <c r="C3" s="15"/>
      <c r="D3" s="15"/>
      <c r="E3" s="15"/>
      <c r="F3" s="15"/>
      <c r="G3" s="15"/>
      <c r="H3" s="15"/>
      <c r="I3" s="16"/>
    </row>
    <row r="4" spans="1:10" s="22" customFormat="1" ht="11.25" x14ac:dyDescent="0.2">
      <c r="A4" s="17" t="s">
        <v>2</v>
      </c>
      <c r="B4" s="17" t="s">
        <v>3</v>
      </c>
      <c r="C4" s="17" t="s">
        <v>4</v>
      </c>
      <c r="D4" s="17" t="s">
        <v>5</v>
      </c>
      <c r="E4" s="18" t="s">
        <v>6</v>
      </c>
      <c r="F4" s="18" t="s">
        <v>7</v>
      </c>
      <c r="G4" s="19" t="s">
        <v>8</v>
      </c>
      <c r="H4" s="20" t="s">
        <v>9</v>
      </c>
      <c r="I4" s="19" t="s">
        <v>10</v>
      </c>
      <c r="J4" s="21"/>
    </row>
    <row r="5" spans="1:10" x14ac:dyDescent="0.25">
      <c r="A5" s="23" t="s">
        <v>23</v>
      </c>
      <c r="B5" s="23" t="s">
        <v>24</v>
      </c>
      <c r="C5" s="24" t="s">
        <v>17</v>
      </c>
      <c r="D5" s="24" t="s">
        <v>5</v>
      </c>
      <c r="E5" s="25">
        <v>100</v>
      </c>
      <c r="F5" s="25" t="s">
        <v>12</v>
      </c>
      <c r="G5" s="36">
        <v>36.4</v>
      </c>
      <c r="H5" s="27">
        <v>15</v>
      </c>
      <c r="I5" s="26">
        <f>G5*(1+(H5/100))</f>
        <v>41.859999999999992</v>
      </c>
    </row>
    <row r="6" spans="1:10" x14ac:dyDescent="0.25">
      <c r="A6" s="23" t="s">
        <v>25</v>
      </c>
      <c r="B6" s="23" t="s">
        <v>26</v>
      </c>
      <c r="C6" s="24" t="s">
        <v>17</v>
      </c>
      <c r="D6" s="24" t="s">
        <v>5</v>
      </c>
      <c r="E6" s="25">
        <v>50</v>
      </c>
      <c r="F6" s="25" t="s">
        <v>12</v>
      </c>
      <c r="G6" s="36">
        <v>58.8</v>
      </c>
      <c r="H6" s="27">
        <v>15</v>
      </c>
      <c r="I6" s="26">
        <f>G6*(1+(H6/100))</f>
        <v>67.61999999999999</v>
      </c>
    </row>
    <row r="7" spans="1:10" x14ac:dyDescent="0.25">
      <c r="A7" s="23" t="s">
        <v>27</v>
      </c>
      <c r="B7" s="23" t="s">
        <v>28</v>
      </c>
      <c r="C7" s="24" t="s">
        <v>17</v>
      </c>
      <c r="D7" s="24" t="s">
        <v>5</v>
      </c>
      <c r="E7" s="25">
        <v>50</v>
      </c>
      <c r="F7" s="25" t="s">
        <v>12</v>
      </c>
      <c r="G7" s="36">
        <v>95.2</v>
      </c>
      <c r="H7" s="27">
        <v>15</v>
      </c>
      <c r="I7" s="26">
        <f>G7*(1+(H7/100))</f>
        <v>109.47999999999999</v>
      </c>
    </row>
    <row r="8" spans="1:10" x14ac:dyDescent="0.25">
      <c r="A8" s="23" t="s">
        <v>29</v>
      </c>
      <c r="B8" s="23" t="s">
        <v>30</v>
      </c>
      <c r="C8" s="24" t="s">
        <v>17</v>
      </c>
      <c r="D8" s="24" t="s">
        <v>5</v>
      </c>
      <c r="E8" s="25">
        <v>25</v>
      </c>
      <c r="F8" s="25" t="s">
        <v>12</v>
      </c>
      <c r="G8" s="36">
        <v>142.5</v>
      </c>
      <c r="H8" s="27">
        <v>15</v>
      </c>
      <c r="I8" s="26">
        <f>G8*(1+(H8/100))</f>
        <v>163.875</v>
      </c>
    </row>
    <row r="9" spans="1:10" x14ac:dyDescent="0.25">
      <c r="A9" s="14" t="s">
        <v>31</v>
      </c>
      <c r="B9" s="15"/>
      <c r="C9" s="15"/>
      <c r="D9" s="15"/>
      <c r="E9" s="15"/>
      <c r="F9" s="15"/>
      <c r="G9" s="15"/>
      <c r="H9" s="15"/>
      <c r="I9" s="16"/>
    </row>
    <row r="10" spans="1:10" s="22" customFormat="1" ht="11.25" x14ac:dyDescent="0.2">
      <c r="A10" s="17" t="s">
        <v>2</v>
      </c>
      <c r="B10" s="17" t="s">
        <v>3</v>
      </c>
      <c r="C10" s="17" t="s">
        <v>4</v>
      </c>
      <c r="D10" s="17" t="s">
        <v>18</v>
      </c>
      <c r="E10" s="18" t="s">
        <v>19</v>
      </c>
      <c r="F10" s="18" t="s">
        <v>7</v>
      </c>
      <c r="G10" s="19" t="s">
        <v>8</v>
      </c>
      <c r="H10" s="20" t="s">
        <v>9</v>
      </c>
      <c r="I10" s="19" t="s">
        <v>10</v>
      </c>
      <c r="J10" s="21"/>
    </row>
    <row r="11" spans="1:10" x14ac:dyDescent="0.25">
      <c r="A11" s="23" t="s">
        <v>32</v>
      </c>
      <c r="B11" s="23" t="s">
        <v>24</v>
      </c>
      <c r="C11" s="24" t="s">
        <v>15</v>
      </c>
      <c r="D11" s="24" t="s">
        <v>11</v>
      </c>
      <c r="E11" s="25">
        <v>10</v>
      </c>
      <c r="F11" s="25" t="s">
        <v>12</v>
      </c>
      <c r="G11" s="36">
        <v>2.73</v>
      </c>
      <c r="H11" s="27">
        <v>15</v>
      </c>
      <c r="I11" s="26">
        <f t="shared" ref="I11:I25" si="0">G11*(1+(H11/100))</f>
        <v>3.1395</v>
      </c>
    </row>
    <row r="12" spans="1:10" x14ac:dyDescent="0.25">
      <c r="A12" s="23" t="s">
        <v>33</v>
      </c>
      <c r="B12" s="23" t="s">
        <v>24</v>
      </c>
      <c r="C12" s="24" t="s">
        <v>13</v>
      </c>
      <c r="D12" s="24" t="s">
        <v>16</v>
      </c>
      <c r="E12" s="25">
        <v>24</v>
      </c>
      <c r="F12" s="25" t="s">
        <v>12</v>
      </c>
      <c r="G12" s="36">
        <v>4.0599999999999996</v>
      </c>
      <c r="H12" s="27">
        <v>15</v>
      </c>
      <c r="I12" s="26">
        <f t="shared" si="0"/>
        <v>4.6689999999999996</v>
      </c>
    </row>
    <row r="13" spans="1:10" x14ac:dyDescent="0.25">
      <c r="A13" s="23" t="s">
        <v>34</v>
      </c>
      <c r="B13" s="23" t="s">
        <v>24</v>
      </c>
      <c r="C13" s="24" t="s">
        <v>14</v>
      </c>
      <c r="D13" s="24" t="s">
        <v>14</v>
      </c>
      <c r="E13" s="25">
        <v>32</v>
      </c>
      <c r="F13" s="25" t="s">
        <v>12</v>
      </c>
      <c r="G13" s="36">
        <v>7.7</v>
      </c>
      <c r="H13" s="27">
        <v>15</v>
      </c>
      <c r="I13" s="26">
        <f t="shared" si="0"/>
        <v>8.8549999999999986</v>
      </c>
    </row>
    <row r="14" spans="1:10" x14ac:dyDescent="0.25">
      <c r="A14" s="23" t="s">
        <v>35</v>
      </c>
      <c r="B14" s="23" t="s">
        <v>24</v>
      </c>
      <c r="C14" s="24" t="s">
        <v>16</v>
      </c>
      <c r="D14" s="24" t="s">
        <v>36</v>
      </c>
      <c r="E14" s="25">
        <v>4</v>
      </c>
      <c r="F14" s="25" t="s">
        <v>12</v>
      </c>
      <c r="G14" s="36">
        <v>13.45</v>
      </c>
      <c r="H14" s="27">
        <v>15</v>
      </c>
      <c r="I14" s="26">
        <f t="shared" si="0"/>
        <v>15.467499999999998</v>
      </c>
    </row>
    <row r="15" spans="1:10" x14ac:dyDescent="0.25">
      <c r="A15" s="23" t="s">
        <v>37</v>
      </c>
      <c r="B15" s="23" t="s">
        <v>26</v>
      </c>
      <c r="C15" s="24" t="s">
        <v>15</v>
      </c>
      <c r="D15" s="24" t="s">
        <v>11</v>
      </c>
      <c r="E15" s="25">
        <v>10</v>
      </c>
      <c r="F15" s="25" t="s">
        <v>12</v>
      </c>
      <c r="G15" s="36">
        <v>3.36</v>
      </c>
      <c r="H15" s="27">
        <v>15</v>
      </c>
      <c r="I15" s="26">
        <f t="shared" si="0"/>
        <v>3.8639999999999994</v>
      </c>
    </row>
    <row r="16" spans="1:10" x14ac:dyDescent="0.25">
      <c r="A16" s="23" t="s">
        <v>38</v>
      </c>
      <c r="B16" s="23" t="s">
        <v>26</v>
      </c>
      <c r="C16" s="24" t="s">
        <v>13</v>
      </c>
      <c r="D16" s="24" t="s">
        <v>16</v>
      </c>
      <c r="E16" s="25">
        <v>24</v>
      </c>
      <c r="F16" s="25" t="s">
        <v>12</v>
      </c>
      <c r="G16" s="36">
        <v>5.6</v>
      </c>
      <c r="H16" s="27">
        <v>15</v>
      </c>
      <c r="I16" s="26">
        <f t="shared" si="0"/>
        <v>6.4399999999999995</v>
      </c>
    </row>
    <row r="17" spans="1:10" x14ac:dyDescent="0.25">
      <c r="A17" s="23" t="s">
        <v>39</v>
      </c>
      <c r="B17" s="23" t="s">
        <v>26</v>
      </c>
      <c r="C17" s="24" t="s">
        <v>14</v>
      </c>
      <c r="D17" s="24" t="s">
        <v>14</v>
      </c>
      <c r="E17" s="25">
        <v>24</v>
      </c>
      <c r="F17" s="25" t="s">
        <v>12</v>
      </c>
      <c r="G17" s="36">
        <v>10.6</v>
      </c>
      <c r="H17" s="27">
        <v>15</v>
      </c>
      <c r="I17" s="26">
        <f t="shared" si="0"/>
        <v>12.19</v>
      </c>
    </row>
    <row r="18" spans="1:10" x14ac:dyDescent="0.25">
      <c r="A18" s="23" t="s">
        <v>40</v>
      </c>
      <c r="B18" s="23" t="s">
        <v>26</v>
      </c>
      <c r="C18" s="24" t="s">
        <v>16</v>
      </c>
      <c r="D18" s="24" t="s">
        <v>36</v>
      </c>
      <c r="E18" s="25">
        <v>4</v>
      </c>
      <c r="F18" s="25" t="s">
        <v>12</v>
      </c>
      <c r="G18" s="36">
        <v>19.399999999999999</v>
      </c>
      <c r="H18" s="27">
        <v>15</v>
      </c>
      <c r="I18" s="26">
        <f t="shared" si="0"/>
        <v>22.309999999999995</v>
      </c>
    </row>
    <row r="19" spans="1:10" x14ac:dyDescent="0.25">
      <c r="A19" s="23" t="s">
        <v>41</v>
      </c>
      <c r="B19" s="23" t="s">
        <v>28</v>
      </c>
      <c r="C19" s="24" t="s">
        <v>15</v>
      </c>
      <c r="D19" s="24" t="s">
        <v>11</v>
      </c>
      <c r="E19" s="25">
        <v>10</v>
      </c>
      <c r="F19" s="25" t="s">
        <v>12</v>
      </c>
      <c r="G19" s="36">
        <v>4.9000000000000004</v>
      </c>
      <c r="H19" s="27">
        <v>15</v>
      </c>
      <c r="I19" s="26">
        <f t="shared" si="0"/>
        <v>5.6349999999999998</v>
      </c>
    </row>
    <row r="20" spans="1:10" x14ac:dyDescent="0.25">
      <c r="A20" s="23" t="s">
        <v>42</v>
      </c>
      <c r="B20" s="23" t="s">
        <v>28</v>
      </c>
      <c r="C20" s="24" t="s">
        <v>13</v>
      </c>
      <c r="D20" s="24" t="s">
        <v>16</v>
      </c>
      <c r="E20" s="25">
        <v>24</v>
      </c>
      <c r="F20" s="25" t="s">
        <v>12</v>
      </c>
      <c r="G20" s="36">
        <v>8.1199999999999992</v>
      </c>
      <c r="H20" s="27">
        <v>15</v>
      </c>
      <c r="I20" s="26">
        <f t="shared" si="0"/>
        <v>9.3379999999999992</v>
      </c>
    </row>
    <row r="21" spans="1:10" x14ac:dyDescent="0.25">
      <c r="A21" s="23" t="s">
        <v>43</v>
      </c>
      <c r="B21" s="23" t="s">
        <v>28</v>
      </c>
      <c r="C21" s="24" t="s">
        <v>14</v>
      </c>
      <c r="D21" s="24" t="s">
        <v>14</v>
      </c>
      <c r="E21" s="25">
        <v>18</v>
      </c>
      <c r="F21" s="25" t="s">
        <v>12</v>
      </c>
      <c r="G21" s="36">
        <v>16.100000000000001</v>
      </c>
      <c r="H21" s="27">
        <v>15</v>
      </c>
      <c r="I21" s="26">
        <f t="shared" si="0"/>
        <v>18.515000000000001</v>
      </c>
    </row>
    <row r="22" spans="1:10" x14ac:dyDescent="0.25">
      <c r="A22" s="23" t="s">
        <v>44</v>
      </c>
      <c r="B22" s="23" t="s">
        <v>28</v>
      </c>
      <c r="C22" s="24" t="s">
        <v>16</v>
      </c>
      <c r="D22" s="24" t="s">
        <v>14</v>
      </c>
      <c r="E22" s="25">
        <v>18</v>
      </c>
      <c r="F22" s="25" t="s">
        <v>12</v>
      </c>
      <c r="G22" s="36">
        <v>31.2</v>
      </c>
      <c r="H22" s="27">
        <v>15</v>
      </c>
      <c r="I22" s="26">
        <f t="shared" si="0"/>
        <v>35.879999999999995</v>
      </c>
    </row>
    <row r="23" spans="1:10" x14ac:dyDescent="0.25">
      <c r="A23" s="23" t="s">
        <v>45</v>
      </c>
      <c r="B23" s="23" t="s">
        <v>30</v>
      </c>
      <c r="C23" s="24" t="s">
        <v>20</v>
      </c>
      <c r="D23" s="24" t="s">
        <v>16</v>
      </c>
      <c r="E23" s="25">
        <v>20</v>
      </c>
      <c r="F23" s="25" t="s">
        <v>12</v>
      </c>
      <c r="G23" s="36">
        <v>10.5</v>
      </c>
      <c r="H23" s="27">
        <v>15</v>
      </c>
      <c r="I23" s="26">
        <f t="shared" si="0"/>
        <v>12.074999999999999</v>
      </c>
    </row>
    <row r="24" spans="1:10" x14ac:dyDescent="0.25">
      <c r="A24" s="23" t="s">
        <v>46</v>
      </c>
      <c r="B24" s="23" t="s">
        <v>30</v>
      </c>
      <c r="C24" s="24" t="s">
        <v>13</v>
      </c>
      <c r="D24" s="24" t="s">
        <v>16</v>
      </c>
      <c r="E24" s="25">
        <v>24</v>
      </c>
      <c r="F24" s="25" t="s">
        <v>12</v>
      </c>
      <c r="G24" s="36">
        <v>16.399999999999999</v>
      </c>
      <c r="H24" s="27">
        <v>15</v>
      </c>
      <c r="I24" s="26">
        <f t="shared" si="0"/>
        <v>18.859999999999996</v>
      </c>
    </row>
    <row r="25" spans="1:10" x14ac:dyDescent="0.25">
      <c r="A25" s="23" t="s">
        <v>47</v>
      </c>
      <c r="B25" s="23" t="s">
        <v>30</v>
      </c>
      <c r="C25" s="24" t="s">
        <v>14</v>
      </c>
      <c r="D25" s="24" t="s">
        <v>11</v>
      </c>
      <c r="E25" s="25">
        <v>3</v>
      </c>
      <c r="F25" s="25" t="s">
        <v>12</v>
      </c>
      <c r="G25" s="36">
        <v>28.15</v>
      </c>
      <c r="H25" s="27">
        <v>15</v>
      </c>
      <c r="I25" s="26">
        <f t="shared" si="0"/>
        <v>32.372499999999995</v>
      </c>
    </row>
    <row r="26" spans="1:10" x14ac:dyDescent="0.25">
      <c r="A26" s="14" t="s">
        <v>48</v>
      </c>
      <c r="B26" s="15"/>
      <c r="C26" s="15"/>
      <c r="D26" s="15"/>
      <c r="E26" s="15"/>
      <c r="F26" s="15"/>
      <c r="G26" s="15"/>
      <c r="H26" s="15"/>
      <c r="I26" s="16"/>
    </row>
    <row r="27" spans="1:10" s="22" customFormat="1" ht="11.25" x14ac:dyDescent="0.2">
      <c r="A27" s="17" t="s">
        <v>2</v>
      </c>
      <c r="B27" s="17" t="s">
        <v>3</v>
      </c>
      <c r="C27" s="17" t="s">
        <v>4</v>
      </c>
      <c r="D27" s="17" t="s">
        <v>5</v>
      </c>
      <c r="E27" s="18" t="s">
        <v>6</v>
      </c>
      <c r="F27" s="18" t="s">
        <v>7</v>
      </c>
      <c r="G27" s="19" t="s">
        <v>8</v>
      </c>
      <c r="H27" s="20" t="s">
        <v>9</v>
      </c>
      <c r="I27" s="19" t="s">
        <v>10</v>
      </c>
      <c r="J27" s="21"/>
    </row>
    <row r="28" spans="1:10" x14ac:dyDescent="0.25">
      <c r="A28" s="23" t="s">
        <v>49</v>
      </c>
      <c r="B28" s="23" t="s">
        <v>24</v>
      </c>
      <c r="C28" s="24" t="s">
        <v>17</v>
      </c>
      <c r="D28" s="24" t="s">
        <v>5</v>
      </c>
      <c r="E28" s="25">
        <v>100</v>
      </c>
      <c r="F28" s="25" t="s">
        <v>12</v>
      </c>
      <c r="G28" s="36">
        <v>22.4</v>
      </c>
      <c r="H28" s="27">
        <v>15</v>
      </c>
      <c r="I28" s="26">
        <f>G28*(1+(H28/100))</f>
        <v>25.759999999999998</v>
      </c>
    </row>
    <row r="29" spans="1:10" x14ac:dyDescent="0.25">
      <c r="A29" s="23" t="s">
        <v>50</v>
      </c>
      <c r="B29" s="23" t="s">
        <v>26</v>
      </c>
      <c r="C29" s="24" t="s">
        <v>17</v>
      </c>
      <c r="D29" s="24" t="s">
        <v>5</v>
      </c>
      <c r="E29" s="25">
        <v>50</v>
      </c>
      <c r="F29" s="25" t="s">
        <v>12</v>
      </c>
      <c r="G29" s="36">
        <v>38.4</v>
      </c>
      <c r="H29" s="27">
        <v>15</v>
      </c>
      <c r="I29" s="26">
        <f>G29*(1+(H29/100))</f>
        <v>44.16</v>
      </c>
    </row>
    <row r="30" spans="1:10" x14ac:dyDescent="0.25">
      <c r="A30" s="23" t="s">
        <v>51</v>
      </c>
      <c r="B30" s="23" t="s">
        <v>28</v>
      </c>
      <c r="C30" s="24" t="s">
        <v>17</v>
      </c>
      <c r="D30" s="24" t="s">
        <v>5</v>
      </c>
      <c r="E30" s="25">
        <v>50</v>
      </c>
      <c r="F30" s="25" t="s">
        <v>12</v>
      </c>
      <c r="G30" s="36">
        <v>56</v>
      </c>
      <c r="H30" s="27">
        <v>15</v>
      </c>
      <c r="I30" s="26">
        <f>G30*(1+(H30/100))</f>
        <v>64.399999999999991</v>
      </c>
    </row>
    <row r="31" spans="1:10" x14ac:dyDescent="0.25">
      <c r="A31" s="23" t="s">
        <v>52</v>
      </c>
      <c r="B31" s="23" t="s">
        <v>30</v>
      </c>
      <c r="C31" s="24" t="s">
        <v>17</v>
      </c>
      <c r="D31" s="24" t="s">
        <v>5</v>
      </c>
      <c r="E31" s="25">
        <v>50</v>
      </c>
      <c r="F31" s="25" t="s">
        <v>12</v>
      </c>
      <c r="G31" s="36">
        <v>79.8</v>
      </c>
      <c r="H31" s="27">
        <v>15</v>
      </c>
      <c r="I31" s="26">
        <f>G31*(1+(H31/100))</f>
        <v>91.77</v>
      </c>
    </row>
    <row r="32" spans="1:10" x14ac:dyDescent="0.25">
      <c r="A32" s="14" t="s">
        <v>53</v>
      </c>
      <c r="B32" s="15"/>
      <c r="C32" s="15"/>
      <c r="D32" s="15"/>
      <c r="E32" s="15"/>
      <c r="F32" s="15"/>
      <c r="G32" s="15"/>
      <c r="H32" s="15"/>
      <c r="I32" s="16"/>
    </row>
    <row r="33" spans="1:10" x14ac:dyDescent="0.25">
      <c r="A33" s="17" t="s">
        <v>2</v>
      </c>
      <c r="B33" s="17" t="s">
        <v>3</v>
      </c>
      <c r="C33" s="17" t="s">
        <v>4</v>
      </c>
      <c r="D33" s="17" t="s">
        <v>18</v>
      </c>
      <c r="E33" s="18" t="s">
        <v>19</v>
      </c>
      <c r="F33" s="18" t="s">
        <v>7</v>
      </c>
      <c r="G33" s="19" t="s">
        <v>8</v>
      </c>
      <c r="H33" s="20" t="s">
        <v>9</v>
      </c>
      <c r="I33" s="19" t="s">
        <v>10</v>
      </c>
      <c r="J33" s="21"/>
    </row>
    <row r="34" spans="1:10" x14ac:dyDescent="0.25">
      <c r="A34" s="23" t="s">
        <v>54</v>
      </c>
      <c r="B34" s="23" t="s">
        <v>24</v>
      </c>
      <c r="C34" s="24" t="s">
        <v>15</v>
      </c>
      <c r="D34" s="24" t="s">
        <v>11</v>
      </c>
      <c r="E34" s="25">
        <v>10</v>
      </c>
      <c r="F34" s="25" t="s">
        <v>12</v>
      </c>
      <c r="G34" s="36">
        <v>2.56</v>
      </c>
      <c r="H34" s="27">
        <v>15</v>
      </c>
      <c r="I34" s="26">
        <f t="shared" ref="I34:I41" si="1">G34*(1+(H34/100))</f>
        <v>2.944</v>
      </c>
    </row>
    <row r="35" spans="1:10" x14ac:dyDescent="0.25">
      <c r="A35" s="23" t="s">
        <v>55</v>
      </c>
      <c r="B35" s="23" t="s">
        <v>24</v>
      </c>
      <c r="C35" s="24" t="s">
        <v>13</v>
      </c>
      <c r="D35" s="24" t="s">
        <v>16</v>
      </c>
      <c r="E35" s="25">
        <v>24</v>
      </c>
      <c r="F35" s="25" t="s">
        <v>12</v>
      </c>
      <c r="G35" s="36">
        <v>4.24</v>
      </c>
      <c r="H35" s="27">
        <v>15</v>
      </c>
      <c r="I35" s="26">
        <f t="shared" si="1"/>
        <v>4.8759999999999994</v>
      </c>
    </row>
    <row r="36" spans="1:10" x14ac:dyDescent="0.25">
      <c r="A36" s="23" t="s">
        <v>56</v>
      </c>
      <c r="B36" s="23" t="s">
        <v>26</v>
      </c>
      <c r="C36" s="24" t="s">
        <v>15</v>
      </c>
      <c r="D36" s="24" t="s">
        <v>11</v>
      </c>
      <c r="E36" s="25">
        <v>10</v>
      </c>
      <c r="F36" s="25" t="s">
        <v>12</v>
      </c>
      <c r="G36" s="36">
        <v>3.36</v>
      </c>
      <c r="H36" s="27">
        <v>15</v>
      </c>
      <c r="I36" s="26">
        <f t="shared" si="1"/>
        <v>3.8639999999999994</v>
      </c>
    </row>
    <row r="37" spans="1:10" x14ac:dyDescent="0.25">
      <c r="A37" s="23" t="s">
        <v>57</v>
      </c>
      <c r="B37" s="23" t="s">
        <v>26</v>
      </c>
      <c r="C37" s="24" t="s">
        <v>13</v>
      </c>
      <c r="D37" s="24" t="s">
        <v>16</v>
      </c>
      <c r="E37" s="25">
        <v>24</v>
      </c>
      <c r="F37" s="25" t="s">
        <v>12</v>
      </c>
      <c r="G37" s="36">
        <v>5.36</v>
      </c>
      <c r="H37" s="27">
        <v>15</v>
      </c>
      <c r="I37" s="26">
        <f t="shared" si="1"/>
        <v>6.1639999999999997</v>
      </c>
    </row>
    <row r="38" spans="1:10" x14ac:dyDescent="0.25">
      <c r="A38" s="23" t="s">
        <v>58</v>
      </c>
      <c r="B38" s="23" t="s">
        <v>28</v>
      </c>
      <c r="C38" s="24" t="s">
        <v>15</v>
      </c>
      <c r="D38" s="24" t="s">
        <v>11</v>
      </c>
      <c r="E38" s="25">
        <v>10</v>
      </c>
      <c r="F38" s="25" t="s">
        <v>12</v>
      </c>
      <c r="G38" s="36">
        <v>4.32</v>
      </c>
      <c r="H38" s="27">
        <v>15</v>
      </c>
      <c r="I38" s="26">
        <f t="shared" si="1"/>
        <v>4.968</v>
      </c>
    </row>
    <row r="39" spans="1:10" x14ac:dyDescent="0.25">
      <c r="A39" s="23" t="s">
        <v>59</v>
      </c>
      <c r="B39" s="23" t="s">
        <v>28</v>
      </c>
      <c r="C39" s="24" t="s">
        <v>13</v>
      </c>
      <c r="D39" s="24" t="s">
        <v>16</v>
      </c>
      <c r="E39" s="25">
        <v>24</v>
      </c>
      <c r="F39" s="25" t="s">
        <v>12</v>
      </c>
      <c r="G39" s="36">
        <v>8.24</v>
      </c>
      <c r="H39" s="27">
        <v>15</v>
      </c>
      <c r="I39" s="26">
        <f t="shared" si="1"/>
        <v>9.4759999999999991</v>
      </c>
    </row>
    <row r="40" spans="1:10" x14ac:dyDescent="0.25">
      <c r="A40" s="23" t="s">
        <v>60</v>
      </c>
      <c r="B40" s="23" t="s">
        <v>30</v>
      </c>
      <c r="C40" s="24" t="s">
        <v>15</v>
      </c>
      <c r="D40" s="24" t="s">
        <v>16</v>
      </c>
      <c r="E40" s="25">
        <v>20</v>
      </c>
      <c r="F40" s="25" t="s">
        <v>12</v>
      </c>
      <c r="G40" s="36">
        <v>7.9</v>
      </c>
      <c r="H40" s="27">
        <v>15</v>
      </c>
      <c r="I40" s="26">
        <f t="shared" si="1"/>
        <v>9.0849999999999991</v>
      </c>
    </row>
    <row r="41" spans="1:10" x14ac:dyDescent="0.25">
      <c r="A41" s="23" t="s">
        <v>61</v>
      </c>
      <c r="B41" s="23" t="s">
        <v>30</v>
      </c>
      <c r="C41" s="24" t="s">
        <v>13</v>
      </c>
      <c r="D41" s="24" t="s">
        <v>16</v>
      </c>
      <c r="E41" s="25">
        <v>24</v>
      </c>
      <c r="F41" s="25" t="s">
        <v>12</v>
      </c>
      <c r="G41" s="36">
        <v>15.75</v>
      </c>
      <c r="H41" s="27">
        <v>15</v>
      </c>
      <c r="I41" s="26">
        <f t="shared" si="1"/>
        <v>18.112499999999997</v>
      </c>
    </row>
    <row r="42" spans="1:10" x14ac:dyDescent="0.25">
      <c r="A42" s="14" t="s">
        <v>62</v>
      </c>
      <c r="B42" s="15"/>
      <c r="C42" s="15"/>
      <c r="D42" s="15"/>
      <c r="E42" s="15"/>
      <c r="F42" s="15"/>
      <c r="G42" s="15"/>
      <c r="H42" s="15"/>
      <c r="I42" s="16"/>
    </row>
    <row r="43" spans="1:10" x14ac:dyDescent="0.25">
      <c r="A43" s="17" t="s">
        <v>2</v>
      </c>
      <c r="B43" s="17" t="s">
        <v>3</v>
      </c>
      <c r="C43" s="17" t="s">
        <v>4</v>
      </c>
      <c r="D43" s="17" t="s">
        <v>18</v>
      </c>
      <c r="E43" s="18" t="s">
        <v>19</v>
      </c>
      <c r="F43" s="18" t="s">
        <v>7</v>
      </c>
      <c r="G43" s="19" t="s">
        <v>8</v>
      </c>
      <c r="H43" s="20" t="s">
        <v>9</v>
      </c>
      <c r="I43" s="19" t="s">
        <v>10</v>
      </c>
      <c r="J43" s="21"/>
    </row>
    <row r="44" spans="1:10" x14ac:dyDescent="0.25">
      <c r="A44" s="23" t="s">
        <v>63</v>
      </c>
      <c r="B44" s="23" t="s">
        <v>24</v>
      </c>
      <c r="C44" s="24" t="s">
        <v>14</v>
      </c>
      <c r="D44" s="24" t="s">
        <v>11</v>
      </c>
      <c r="E44" s="25">
        <v>4</v>
      </c>
      <c r="F44" s="25" t="s">
        <v>12</v>
      </c>
      <c r="G44" s="36">
        <v>6.8</v>
      </c>
      <c r="H44" s="27">
        <v>15</v>
      </c>
      <c r="I44" s="26">
        <f t="shared" ref="I44:I50" si="2">G44*(1+(H44/100))</f>
        <v>7.8199999999999994</v>
      </c>
    </row>
    <row r="45" spans="1:10" x14ac:dyDescent="0.25">
      <c r="A45" s="23" t="s">
        <v>64</v>
      </c>
      <c r="B45" s="23" t="s">
        <v>26</v>
      </c>
      <c r="C45" s="24" t="s">
        <v>15</v>
      </c>
      <c r="D45" s="24" t="s">
        <v>65</v>
      </c>
      <c r="E45" s="25">
        <v>4</v>
      </c>
      <c r="F45" s="25" t="s">
        <v>12</v>
      </c>
      <c r="G45" s="36">
        <v>3.8</v>
      </c>
      <c r="H45" s="27">
        <v>15</v>
      </c>
      <c r="I45" s="26">
        <f t="shared" si="2"/>
        <v>4.3699999999999992</v>
      </c>
    </row>
    <row r="46" spans="1:10" x14ac:dyDescent="0.25">
      <c r="A46" s="23" t="s">
        <v>66</v>
      </c>
      <c r="B46" s="23" t="s">
        <v>26</v>
      </c>
      <c r="C46" s="24" t="s">
        <v>13</v>
      </c>
      <c r="D46" s="24" t="s">
        <v>17</v>
      </c>
      <c r="E46" s="25">
        <v>4</v>
      </c>
      <c r="F46" s="25" t="s">
        <v>12</v>
      </c>
      <c r="G46" s="36">
        <v>6.5</v>
      </c>
      <c r="H46" s="27">
        <v>15</v>
      </c>
      <c r="I46" s="26">
        <f t="shared" si="2"/>
        <v>7.4749999999999996</v>
      </c>
    </row>
    <row r="47" spans="1:10" x14ac:dyDescent="0.25">
      <c r="A47" s="23" t="s">
        <v>67</v>
      </c>
      <c r="B47" s="23" t="s">
        <v>26</v>
      </c>
      <c r="C47" s="24" t="s">
        <v>14</v>
      </c>
      <c r="D47" s="24" t="s">
        <v>17</v>
      </c>
      <c r="E47" s="25">
        <v>4</v>
      </c>
      <c r="F47" s="25" t="s">
        <v>12</v>
      </c>
      <c r="G47" s="36">
        <v>8.8000000000000007</v>
      </c>
      <c r="H47" s="27">
        <v>15</v>
      </c>
      <c r="I47" s="26">
        <f t="shared" si="2"/>
        <v>10.119999999999999</v>
      </c>
    </row>
    <row r="48" spans="1:10" x14ac:dyDescent="0.25">
      <c r="A48" s="23" t="s">
        <v>68</v>
      </c>
      <c r="B48" s="23" t="s">
        <v>28</v>
      </c>
      <c r="C48" s="24" t="s">
        <v>15</v>
      </c>
      <c r="D48" s="24" t="s">
        <v>21</v>
      </c>
      <c r="E48" s="25">
        <v>4</v>
      </c>
      <c r="F48" s="25" t="s">
        <v>12</v>
      </c>
      <c r="G48" s="36">
        <v>4.3499999999999996</v>
      </c>
      <c r="H48" s="27">
        <v>15</v>
      </c>
      <c r="I48" s="26">
        <f t="shared" si="2"/>
        <v>5.0024999999999995</v>
      </c>
    </row>
    <row r="49" spans="1:9" x14ac:dyDescent="0.25">
      <c r="A49" s="23" t="s">
        <v>69</v>
      </c>
      <c r="B49" s="23" t="s">
        <v>28</v>
      </c>
      <c r="C49" s="24" t="s">
        <v>13</v>
      </c>
      <c r="D49" s="24" t="s">
        <v>17</v>
      </c>
      <c r="E49" s="25">
        <v>4</v>
      </c>
      <c r="F49" s="25" t="s">
        <v>12</v>
      </c>
      <c r="G49" s="36">
        <v>6.2</v>
      </c>
      <c r="H49" s="27">
        <v>15</v>
      </c>
      <c r="I49" s="26">
        <f t="shared" si="2"/>
        <v>7.13</v>
      </c>
    </row>
    <row r="50" spans="1:9" x14ac:dyDescent="0.25">
      <c r="A50" s="23" t="s">
        <v>70</v>
      </c>
      <c r="B50" s="23" t="s">
        <v>28</v>
      </c>
      <c r="C50" s="24" t="s">
        <v>14</v>
      </c>
      <c r="D50" s="24" t="s">
        <v>11</v>
      </c>
      <c r="E50" s="25">
        <v>4</v>
      </c>
      <c r="F50" s="25" t="s">
        <v>12</v>
      </c>
      <c r="G50" s="36">
        <v>11.3</v>
      </c>
      <c r="H50" s="27">
        <v>15</v>
      </c>
      <c r="I50" s="26">
        <f t="shared" si="2"/>
        <v>12.994999999999999</v>
      </c>
    </row>
  </sheetData>
  <mergeCells count="6">
    <mergeCell ref="A42:I42"/>
    <mergeCell ref="A26:I26"/>
    <mergeCell ref="A32:I32"/>
    <mergeCell ref="A3:I3"/>
    <mergeCell ref="A9:I9"/>
    <mergeCell ref="G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AEBC0-C337-402D-B9F7-7041AE55D35E}">
  <dimension ref="A1:I36"/>
  <sheetViews>
    <sheetView workbookViewId="0"/>
  </sheetViews>
  <sheetFormatPr defaultRowHeight="15" x14ac:dyDescent="0.25"/>
  <cols>
    <col min="1" max="1" width="8.28515625" style="28" customWidth="1"/>
    <col min="2" max="2" width="43.5703125" style="28" customWidth="1"/>
    <col min="3" max="3" width="8.5703125" style="12" customWidth="1"/>
    <col min="4" max="4" width="9.7109375" style="13" customWidth="1"/>
    <col min="5" max="5" width="5.42578125" style="12" customWidth="1"/>
    <col min="6" max="6" width="13" style="38" customWidth="1"/>
    <col min="7" max="7" width="5.7109375" style="3" customWidth="1"/>
    <col min="8" max="8" width="12.7109375" customWidth="1"/>
    <col min="9" max="9" width="4" customWidth="1"/>
  </cols>
  <sheetData>
    <row r="1" spans="1:9" s="6" customFormat="1" ht="12.75" x14ac:dyDescent="0.2">
      <c r="A1" s="1" t="s">
        <v>71</v>
      </c>
      <c r="B1" s="1"/>
      <c r="C1" s="30"/>
      <c r="D1" s="3"/>
      <c r="E1" s="4" t="s">
        <v>1</v>
      </c>
      <c r="F1" s="4"/>
      <c r="G1" s="31"/>
      <c r="H1" s="31"/>
      <c r="I1" s="5"/>
    </row>
    <row r="2" spans="1:9" ht="75.75" customHeight="1" x14ac:dyDescent="0.25">
      <c r="A2" s="7"/>
      <c r="B2" s="8"/>
      <c r="C2" s="9"/>
      <c r="D2" s="10"/>
      <c r="E2" s="10"/>
      <c r="F2" s="35"/>
      <c r="G2" s="10"/>
      <c r="H2" s="11"/>
      <c r="I2" s="12"/>
    </row>
    <row r="3" spans="1:9" x14ac:dyDescent="0.25">
      <c r="A3" s="14" t="s">
        <v>72</v>
      </c>
      <c r="B3" s="15"/>
      <c r="C3" s="15"/>
      <c r="D3" s="15"/>
      <c r="E3" s="15"/>
      <c r="F3" s="15"/>
      <c r="G3" s="15"/>
      <c r="H3" s="16"/>
      <c r="I3" s="12"/>
    </row>
    <row r="4" spans="1:9" x14ac:dyDescent="0.25">
      <c r="A4" s="17" t="s">
        <v>2</v>
      </c>
      <c r="B4" s="17" t="s">
        <v>3</v>
      </c>
      <c r="C4" s="17" t="s">
        <v>4</v>
      </c>
      <c r="D4" s="18" t="s">
        <v>6</v>
      </c>
      <c r="E4" s="18" t="s">
        <v>7</v>
      </c>
      <c r="F4" s="19" t="s">
        <v>8</v>
      </c>
      <c r="G4" s="18" t="s">
        <v>9</v>
      </c>
      <c r="H4" s="19" t="s">
        <v>10</v>
      </c>
      <c r="I4" s="12"/>
    </row>
    <row r="5" spans="1:9" x14ac:dyDescent="0.25">
      <c r="A5" s="23" t="s">
        <v>73</v>
      </c>
      <c r="B5" s="32" t="s">
        <v>74</v>
      </c>
      <c r="C5" s="24" t="s">
        <v>14</v>
      </c>
      <c r="D5" s="25">
        <v>45</v>
      </c>
      <c r="E5" s="25" t="s">
        <v>75</v>
      </c>
      <c r="F5" s="36">
        <v>3.45</v>
      </c>
      <c r="G5" s="25">
        <v>15</v>
      </c>
      <c r="H5" s="26">
        <f t="shared" ref="H5:H15" si="0">F5*(1+(G5/100))</f>
        <v>3.9674999999999998</v>
      </c>
      <c r="I5" s="12"/>
    </row>
    <row r="6" spans="1:9" x14ac:dyDescent="0.25">
      <c r="A6" s="23" t="s">
        <v>76</v>
      </c>
      <c r="B6" s="32" t="s">
        <v>77</v>
      </c>
      <c r="C6" s="24" t="s">
        <v>14</v>
      </c>
      <c r="D6" s="25">
        <v>65</v>
      </c>
      <c r="E6" s="25" t="s">
        <v>75</v>
      </c>
      <c r="F6" s="36">
        <v>4.32</v>
      </c>
      <c r="G6" s="25">
        <v>15</v>
      </c>
      <c r="H6" s="26">
        <f t="shared" si="0"/>
        <v>4.968</v>
      </c>
      <c r="I6" s="12"/>
    </row>
    <row r="7" spans="1:9" x14ac:dyDescent="0.25">
      <c r="A7" s="23" t="s">
        <v>78</v>
      </c>
      <c r="B7" s="32" t="s">
        <v>79</v>
      </c>
      <c r="C7" s="24" t="s">
        <v>14</v>
      </c>
      <c r="D7" s="25">
        <v>60</v>
      </c>
      <c r="E7" s="25" t="s">
        <v>75</v>
      </c>
      <c r="F7" s="36">
        <v>5.63</v>
      </c>
      <c r="G7" s="25">
        <v>15</v>
      </c>
      <c r="H7" s="26">
        <f t="shared" si="0"/>
        <v>6.474499999999999</v>
      </c>
      <c r="I7" s="12"/>
    </row>
    <row r="8" spans="1:9" x14ac:dyDescent="0.25">
      <c r="A8" s="23" t="s">
        <v>80</v>
      </c>
      <c r="B8" s="32" t="s">
        <v>81</v>
      </c>
      <c r="C8" s="24" t="s">
        <v>14</v>
      </c>
      <c r="D8" s="25">
        <v>50</v>
      </c>
      <c r="E8" s="25" t="s">
        <v>75</v>
      </c>
      <c r="F8" s="36">
        <v>6.9</v>
      </c>
      <c r="G8" s="25">
        <v>15</v>
      </c>
      <c r="H8" s="26">
        <f t="shared" si="0"/>
        <v>7.9349999999999996</v>
      </c>
      <c r="I8" s="12"/>
    </row>
    <row r="9" spans="1:9" x14ac:dyDescent="0.25">
      <c r="A9" s="23" t="s">
        <v>82</v>
      </c>
      <c r="B9" s="32" t="s">
        <v>83</v>
      </c>
      <c r="C9" s="24" t="s">
        <v>14</v>
      </c>
      <c r="D9" s="25">
        <v>40</v>
      </c>
      <c r="E9" s="25" t="s">
        <v>75</v>
      </c>
      <c r="F9" s="36">
        <v>8.1</v>
      </c>
      <c r="G9" s="25">
        <v>15</v>
      </c>
      <c r="H9" s="26">
        <f t="shared" si="0"/>
        <v>9.3149999999999995</v>
      </c>
      <c r="I9" s="12"/>
    </row>
    <row r="10" spans="1:9" x14ac:dyDescent="0.25">
      <c r="A10" s="23" t="s">
        <v>84</v>
      </c>
      <c r="B10" s="32" t="s">
        <v>85</v>
      </c>
      <c r="C10" s="24" t="s">
        <v>14</v>
      </c>
      <c r="D10" s="25">
        <v>37</v>
      </c>
      <c r="E10" s="25" t="s">
        <v>75</v>
      </c>
      <c r="F10" s="36">
        <v>9.35</v>
      </c>
      <c r="G10" s="25">
        <v>15</v>
      </c>
      <c r="H10" s="26">
        <f t="shared" si="0"/>
        <v>10.7525</v>
      </c>
      <c r="I10" s="12"/>
    </row>
    <row r="11" spans="1:9" x14ac:dyDescent="0.25">
      <c r="A11" s="23" t="s">
        <v>86</v>
      </c>
      <c r="B11" s="32" t="s">
        <v>87</v>
      </c>
      <c r="C11" s="24" t="s">
        <v>14</v>
      </c>
      <c r="D11" s="25">
        <v>30</v>
      </c>
      <c r="E11" s="25" t="s">
        <v>75</v>
      </c>
      <c r="F11" s="36">
        <v>12.24</v>
      </c>
      <c r="G11" s="25">
        <v>15</v>
      </c>
      <c r="H11" s="26">
        <f t="shared" si="0"/>
        <v>14.075999999999999</v>
      </c>
      <c r="I11" s="12"/>
    </row>
    <row r="12" spans="1:9" x14ac:dyDescent="0.25">
      <c r="A12" s="23" t="s">
        <v>88</v>
      </c>
      <c r="B12" s="32" t="s">
        <v>89</v>
      </c>
      <c r="C12" s="24" t="s">
        <v>14</v>
      </c>
      <c r="D12" s="25">
        <v>25</v>
      </c>
      <c r="E12" s="25" t="s">
        <v>75</v>
      </c>
      <c r="F12" s="36">
        <v>14.1</v>
      </c>
      <c r="G12" s="25">
        <v>15</v>
      </c>
      <c r="H12" s="26">
        <f t="shared" si="0"/>
        <v>16.215</v>
      </c>
      <c r="I12" s="12"/>
    </row>
    <row r="13" spans="1:9" x14ac:dyDescent="0.25">
      <c r="A13" s="23" t="s">
        <v>90</v>
      </c>
      <c r="B13" s="32" t="s">
        <v>91</v>
      </c>
      <c r="C13" s="24" t="s">
        <v>14</v>
      </c>
      <c r="D13" s="25">
        <v>20</v>
      </c>
      <c r="E13" s="25" t="s">
        <v>75</v>
      </c>
      <c r="F13" s="36">
        <v>16.7</v>
      </c>
      <c r="G13" s="25">
        <v>15</v>
      </c>
      <c r="H13" s="26">
        <f t="shared" si="0"/>
        <v>19.204999999999998</v>
      </c>
      <c r="I13" s="12"/>
    </row>
    <row r="14" spans="1:9" x14ac:dyDescent="0.25">
      <c r="A14" s="23" t="s">
        <v>92</v>
      </c>
      <c r="B14" s="32" t="s">
        <v>93</v>
      </c>
      <c r="C14" s="24" t="s">
        <v>14</v>
      </c>
      <c r="D14" s="25">
        <v>18</v>
      </c>
      <c r="E14" s="25" t="s">
        <v>75</v>
      </c>
      <c r="F14" s="36">
        <v>18.2</v>
      </c>
      <c r="G14" s="25">
        <v>15</v>
      </c>
      <c r="H14" s="26">
        <f t="shared" si="0"/>
        <v>20.929999999999996</v>
      </c>
      <c r="I14" s="12"/>
    </row>
    <row r="15" spans="1:9" x14ac:dyDescent="0.25">
      <c r="A15" s="23" t="s">
        <v>94</v>
      </c>
      <c r="B15" s="32" t="s">
        <v>95</v>
      </c>
      <c r="C15" s="24" t="s">
        <v>14</v>
      </c>
      <c r="D15" s="25">
        <v>16</v>
      </c>
      <c r="E15" s="25" t="s">
        <v>75</v>
      </c>
      <c r="F15" s="36">
        <v>20.7</v>
      </c>
      <c r="G15" s="25">
        <v>15</v>
      </c>
      <c r="H15" s="26">
        <f t="shared" si="0"/>
        <v>23.804999999999996</v>
      </c>
      <c r="I15" s="12"/>
    </row>
    <row r="16" spans="1:9" x14ac:dyDescent="0.25">
      <c r="A16" s="14" t="s">
        <v>96</v>
      </c>
      <c r="B16" s="15"/>
      <c r="C16" s="15"/>
      <c r="D16" s="15"/>
      <c r="E16" s="15"/>
      <c r="F16" s="15"/>
      <c r="G16" s="15"/>
      <c r="H16" s="16"/>
      <c r="I16" s="12"/>
    </row>
    <row r="17" spans="1:9" x14ac:dyDescent="0.25">
      <c r="A17" s="17" t="s">
        <v>2</v>
      </c>
      <c r="B17" s="17" t="s">
        <v>3</v>
      </c>
      <c r="C17" s="17" t="s">
        <v>4</v>
      </c>
      <c r="D17" s="18" t="s">
        <v>6</v>
      </c>
      <c r="E17" s="18" t="s">
        <v>7</v>
      </c>
      <c r="F17" s="19" t="s">
        <v>8</v>
      </c>
      <c r="G17" s="18" t="s">
        <v>9</v>
      </c>
      <c r="H17" s="19" t="s">
        <v>10</v>
      </c>
      <c r="I17" s="12"/>
    </row>
    <row r="18" spans="1:9" x14ac:dyDescent="0.25">
      <c r="A18" s="23" t="s">
        <v>97</v>
      </c>
      <c r="B18" s="23" t="s">
        <v>98</v>
      </c>
      <c r="C18" s="24" t="s">
        <v>14</v>
      </c>
      <c r="D18" s="25">
        <v>100</v>
      </c>
      <c r="E18" s="25" t="s">
        <v>75</v>
      </c>
      <c r="F18" s="36">
        <v>3</v>
      </c>
      <c r="G18" s="25">
        <v>15</v>
      </c>
      <c r="H18" s="26">
        <f>F18*(1+(G18/100))</f>
        <v>3.4499999999999997</v>
      </c>
      <c r="I18" s="12"/>
    </row>
    <row r="19" spans="1:9" x14ac:dyDescent="0.25">
      <c r="A19" s="23" t="s">
        <v>99</v>
      </c>
      <c r="B19" s="23" t="s">
        <v>100</v>
      </c>
      <c r="C19" s="24" t="s">
        <v>14</v>
      </c>
      <c r="D19" s="25">
        <v>100</v>
      </c>
      <c r="E19" s="25" t="s">
        <v>75</v>
      </c>
      <c r="F19" s="36">
        <v>3.9</v>
      </c>
      <c r="G19" s="25">
        <v>15</v>
      </c>
      <c r="H19" s="26">
        <f t="shared" ref="H19:H21" si="1">F19*(1+(G19/100))</f>
        <v>4.4849999999999994</v>
      </c>
      <c r="I19" s="12"/>
    </row>
    <row r="20" spans="1:9" x14ac:dyDescent="0.25">
      <c r="A20" s="23" t="s">
        <v>101</v>
      </c>
      <c r="B20" s="23" t="s">
        <v>102</v>
      </c>
      <c r="C20" s="24" t="s">
        <v>14</v>
      </c>
      <c r="D20" s="25">
        <v>100</v>
      </c>
      <c r="E20" s="25" t="s">
        <v>75</v>
      </c>
      <c r="F20" s="36">
        <v>4.8</v>
      </c>
      <c r="G20" s="25">
        <v>15</v>
      </c>
      <c r="H20" s="26">
        <f t="shared" si="1"/>
        <v>5.52</v>
      </c>
      <c r="I20" s="12"/>
    </row>
    <row r="21" spans="1:9" x14ac:dyDescent="0.25">
      <c r="A21" s="23" t="s">
        <v>103</v>
      </c>
      <c r="B21" s="23" t="s">
        <v>104</v>
      </c>
      <c r="C21" s="24" t="s">
        <v>14</v>
      </c>
      <c r="D21" s="25">
        <v>50</v>
      </c>
      <c r="E21" s="25" t="s">
        <v>75</v>
      </c>
      <c r="F21" s="36">
        <v>5.4</v>
      </c>
      <c r="G21" s="25">
        <v>15</v>
      </c>
      <c r="H21" s="26">
        <f t="shared" si="1"/>
        <v>6.21</v>
      </c>
      <c r="I21" s="12"/>
    </row>
    <row r="22" spans="1:9" x14ac:dyDescent="0.25">
      <c r="A22" s="14" t="s">
        <v>105</v>
      </c>
      <c r="B22" s="15"/>
      <c r="C22" s="15"/>
      <c r="D22" s="15"/>
      <c r="E22" s="15"/>
      <c r="F22" s="15"/>
      <c r="G22" s="15"/>
      <c r="H22" s="16"/>
      <c r="I22" s="12"/>
    </row>
    <row r="23" spans="1:9" x14ac:dyDescent="0.25">
      <c r="A23" s="17" t="s">
        <v>2</v>
      </c>
      <c r="B23" s="17" t="s">
        <v>3</v>
      </c>
      <c r="C23" s="17" t="s">
        <v>4</v>
      </c>
      <c r="D23" s="18" t="s">
        <v>6</v>
      </c>
      <c r="E23" s="18" t="s">
        <v>7</v>
      </c>
      <c r="F23" s="19" t="s">
        <v>8</v>
      </c>
      <c r="G23" s="18" t="s">
        <v>9</v>
      </c>
      <c r="H23" s="19" t="s">
        <v>10</v>
      </c>
      <c r="I23" s="12"/>
    </row>
    <row r="24" spans="1:9" x14ac:dyDescent="0.25">
      <c r="A24" s="23" t="s">
        <v>106</v>
      </c>
      <c r="B24" s="23" t="s">
        <v>77</v>
      </c>
      <c r="C24" s="24" t="s">
        <v>14</v>
      </c>
      <c r="D24" s="25">
        <v>32</v>
      </c>
      <c r="E24" s="25" t="s">
        <v>75</v>
      </c>
      <c r="F24" s="36">
        <v>14.82</v>
      </c>
      <c r="G24" s="25">
        <v>15</v>
      </c>
      <c r="H24" s="33">
        <f t="shared" ref="H24:H27" si="2">F24*(1+(G24/100))</f>
        <v>17.042999999999999</v>
      </c>
      <c r="I24" s="12"/>
    </row>
    <row r="25" spans="1:9" x14ac:dyDescent="0.25">
      <c r="A25" s="23" t="s">
        <v>107</v>
      </c>
      <c r="B25" s="23" t="s">
        <v>79</v>
      </c>
      <c r="C25" s="24" t="s">
        <v>14</v>
      </c>
      <c r="D25" s="25">
        <v>24</v>
      </c>
      <c r="E25" s="25" t="s">
        <v>75</v>
      </c>
      <c r="F25" s="36">
        <v>18.2</v>
      </c>
      <c r="G25" s="25">
        <v>15</v>
      </c>
      <c r="H25" s="33">
        <f t="shared" si="2"/>
        <v>20.929999999999996</v>
      </c>
      <c r="I25" s="12"/>
    </row>
    <row r="26" spans="1:9" x14ac:dyDescent="0.25">
      <c r="A26" s="23" t="s">
        <v>108</v>
      </c>
      <c r="B26" s="23" t="s">
        <v>81</v>
      </c>
      <c r="C26" s="24" t="s">
        <v>14</v>
      </c>
      <c r="D26" s="25">
        <v>20</v>
      </c>
      <c r="E26" s="25" t="s">
        <v>75</v>
      </c>
      <c r="F26" s="36">
        <v>20.8</v>
      </c>
      <c r="G26" s="25">
        <v>15</v>
      </c>
      <c r="H26" s="33">
        <f t="shared" si="2"/>
        <v>23.919999999999998</v>
      </c>
      <c r="I26" s="12"/>
    </row>
    <row r="27" spans="1:9" x14ac:dyDescent="0.25">
      <c r="A27" s="23" t="s">
        <v>109</v>
      </c>
      <c r="B27" s="23" t="s">
        <v>110</v>
      </c>
      <c r="C27" s="24" t="s">
        <v>14</v>
      </c>
      <c r="D27" s="25">
        <v>20</v>
      </c>
      <c r="E27" s="25" t="s">
        <v>75</v>
      </c>
      <c r="F27" s="36">
        <v>23.4</v>
      </c>
      <c r="G27" s="25">
        <v>15</v>
      </c>
      <c r="H27" s="33">
        <f t="shared" si="2"/>
        <v>26.909999999999997</v>
      </c>
      <c r="I27" s="12"/>
    </row>
    <row r="28" spans="1:9" x14ac:dyDescent="0.25">
      <c r="A28" s="14" t="s">
        <v>111</v>
      </c>
      <c r="B28" s="15"/>
      <c r="C28" s="15"/>
      <c r="D28" s="15"/>
      <c r="E28" s="15"/>
      <c r="F28" s="15"/>
      <c r="G28" s="15"/>
      <c r="H28" s="16"/>
      <c r="I28" s="12"/>
    </row>
    <row r="29" spans="1:9" x14ac:dyDescent="0.25">
      <c r="A29" s="17" t="s">
        <v>2</v>
      </c>
      <c r="B29" s="17" t="s">
        <v>3</v>
      </c>
      <c r="C29" s="17" t="s">
        <v>4</v>
      </c>
      <c r="D29" s="18" t="s">
        <v>6</v>
      </c>
      <c r="E29" s="18" t="s">
        <v>7</v>
      </c>
      <c r="F29" s="19" t="s">
        <v>8</v>
      </c>
      <c r="G29" s="18" t="s">
        <v>9</v>
      </c>
      <c r="H29" s="19" t="s">
        <v>10</v>
      </c>
      <c r="I29" s="12"/>
    </row>
    <row r="30" spans="1:9" x14ac:dyDescent="0.25">
      <c r="A30" s="23" t="s">
        <v>112</v>
      </c>
      <c r="B30" s="23" t="s">
        <v>77</v>
      </c>
      <c r="C30" s="24" t="s">
        <v>14</v>
      </c>
      <c r="D30" s="25">
        <v>32</v>
      </c>
      <c r="E30" s="25" t="s">
        <v>75</v>
      </c>
      <c r="F30" s="36">
        <v>15.29</v>
      </c>
      <c r="G30" s="25">
        <v>15</v>
      </c>
      <c r="H30" s="33">
        <f t="shared" ref="H30:H33" si="3">F30*(1+(G30/100))</f>
        <v>17.583499999999997</v>
      </c>
      <c r="I30" s="12"/>
    </row>
    <row r="31" spans="1:9" x14ac:dyDescent="0.25">
      <c r="A31" s="23" t="s">
        <v>113</v>
      </c>
      <c r="B31" s="23" t="s">
        <v>79</v>
      </c>
      <c r="C31" s="24" t="s">
        <v>14</v>
      </c>
      <c r="D31" s="25">
        <v>24</v>
      </c>
      <c r="E31" s="25" t="s">
        <v>75</v>
      </c>
      <c r="F31" s="36">
        <v>18.27</v>
      </c>
      <c r="G31" s="25">
        <v>15</v>
      </c>
      <c r="H31" s="33">
        <f t="shared" si="3"/>
        <v>21.010499999999997</v>
      </c>
      <c r="I31" s="12"/>
    </row>
    <row r="32" spans="1:9" x14ac:dyDescent="0.25">
      <c r="A32" s="23" t="s">
        <v>114</v>
      </c>
      <c r="B32" s="23" t="s">
        <v>81</v>
      </c>
      <c r="C32" s="24" t="s">
        <v>14</v>
      </c>
      <c r="D32" s="25">
        <v>20</v>
      </c>
      <c r="E32" s="25" t="s">
        <v>75</v>
      </c>
      <c r="F32" s="36">
        <v>22.01</v>
      </c>
      <c r="G32" s="25">
        <v>15</v>
      </c>
      <c r="H32" s="33">
        <f t="shared" si="3"/>
        <v>25.311499999999999</v>
      </c>
      <c r="I32" s="12"/>
    </row>
    <row r="33" spans="1:9" x14ac:dyDescent="0.25">
      <c r="A33" s="23" t="s">
        <v>115</v>
      </c>
      <c r="B33" s="23" t="s">
        <v>116</v>
      </c>
      <c r="C33" s="24" t="s">
        <v>14</v>
      </c>
      <c r="D33" s="25">
        <v>20</v>
      </c>
      <c r="E33" s="25" t="s">
        <v>75</v>
      </c>
      <c r="F33" s="36">
        <v>27.13</v>
      </c>
      <c r="G33" s="25">
        <v>15</v>
      </c>
      <c r="H33" s="33">
        <f t="shared" si="3"/>
        <v>31.199499999999997</v>
      </c>
      <c r="I33" s="12"/>
    </row>
    <row r="34" spans="1:9" x14ac:dyDescent="0.25">
      <c r="A34" s="14" t="s">
        <v>117</v>
      </c>
      <c r="B34" s="15"/>
      <c r="C34" s="15"/>
      <c r="D34" s="15"/>
      <c r="E34" s="15"/>
      <c r="F34" s="15"/>
      <c r="G34" s="15"/>
      <c r="H34" s="16"/>
      <c r="I34" s="12"/>
    </row>
    <row r="35" spans="1:9" x14ac:dyDescent="0.25">
      <c r="A35" s="17" t="s">
        <v>2</v>
      </c>
      <c r="B35" s="17" t="s">
        <v>3</v>
      </c>
      <c r="C35" s="17" t="s">
        <v>4</v>
      </c>
      <c r="D35" s="18" t="s">
        <v>6</v>
      </c>
      <c r="E35" s="18" t="s">
        <v>7</v>
      </c>
      <c r="F35" s="19" t="s">
        <v>8</v>
      </c>
      <c r="G35" s="18" t="s">
        <v>9</v>
      </c>
      <c r="H35" s="19" t="s">
        <v>10</v>
      </c>
      <c r="I35" s="12"/>
    </row>
    <row r="36" spans="1:9" x14ac:dyDescent="0.25">
      <c r="A36" s="23" t="s">
        <v>118</v>
      </c>
      <c r="B36" s="23" t="s">
        <v>119</v>
      </c>
      <c r="C36" s="24" t="s">
        <v>120</v>
      </c>
      <c r="D36" s="25">
        <v>25</v>
      </c>
      <c r="E36" s="25" t="s">
        <v>75</v>
      </c>
      <c r="F36" s="36">
        <v>10.5</v>
      </c>
      <c r="G36" s="25">
        <v>15</v>
      </c>
      <c r="H36" s="34">
        <f t="shared" ref="H36" si="4">F36*(1+(G36/100))</f>
        <v>12.074999999999999</v>
      </c>
      <c r="I36" s="12"/>
    </row>
  </sheetData>
  <mergeCells count="6">
    <mergeCell ref="A34:H34"/>
    <mergeCell ref="A22:H22"/>
    <mergeCell ref="A28:H28"/>
    <mergeCell ref="E1:H1"/>
    <mergeCell ref="A3:H3"/>
    <mergeCell ref="A16:H1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Kompresy</vt:lpstr>
      <vt:lpstr>Obinadla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Jiru</dc:creator>
  <cp:lastModifiedBy>Radek Jiru</cp:lastModifiedBy>
  <dcterms:created xsi:type="dcterms:W3CDTF">2015-06-05T18:19:34Z</dcterms:created>
  <dcterms:modified xsi:type="dcterms:W3CDTF">2019-08-27T09:39:48Z</dcterms:modified>
</cp:coreProperties>
</file>