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kasalova\RZPRO_podklady tickety\magické datum prodloužení\ZP\"/>
    </mc:Choice>
  </mc:AlternateContent>
  <bookViews>
    <workbookView xWindow="0" yWindow="0" windowWidth="15300" windowHeight="7470"/>
  </bookViews>
  <sheets>
    <sheet name="Seznam ZP" sheetId="1" r:id="rId1"/>
  </sheets>
  <definedNames>
    <definedName name="_xlnm._FilterDatabase" localSheetId="0" hidden="1">'Seznam ZP'!$A$1:$Q$668</definedName>
  </definedNames>
  <calcPr calcId="171027"/>
</workbook>
</file>

<file path=xl/calcChain.xml><?xml version="1.0" encoding="utf-8"?>
<calcChain xmlns="http://schemas.openxmlformats.org/spreadsheetml/2006/main">
  <c r="P668" i="1" l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P2" i="1"/>
</calcChain>
</file>

<file path=xl/comments1.xml><?xml version="1.0" encoding="utf-8"?>
<comments xmlns="http://schemas.openxmlformats.org/spreadsheetml/2006/main">
  <authors>
    <author>smolikm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smolikm:</t>
        </r>
        <r>
          <rPr>
            <sz val="9"/>
            <color indexed="81"/>
            <rFont val="Tahoma"/>
            <family val="2"/>
            <charset val="238"/>
          </rPr>
          <t xml:space="preserve">
Oranžovým písmem uvedené řádky jsou zdvojené (následující řádek/ky se týká shodného ZP) a jsou uvedeny jen pro úplnost.</t>
        </r>
      </text>
    </comment>
  </commentList>
</comments>
</file>

<file path=xl/sharedStrings.xml><?xml version="1.0" encoding="utf-8"?>
<sst xmlns="http://schemas.openxmlformats.org/spreadsheetml/2006/main" count="5536" uniqueCount="797">
  <si>
    <t>Ulticare</t>
  </si>
  <si>
    <t>2017-06-30 23:59:23.0000000</t>
  </si>
  <si>
    <t>ZP_PRO</t>
  </si>
  <si>
    <t>ZPRACOVAVANO</t>
  </si>
  <si>
    <t>NULL</t>
  </si>
  <si>
    <t>Biotorus - magnetoterapeutický přístroj</t>
  </si>
  <si>
    <t>Otic Solution</t>
  </si>
  <si>
    <t>PODANO</t>
  </si>
  <si>
    <t>Biovak EBV 30/40</t>
  </si>
  <si>
    <t>PLATBY_VYZVA</t>
  </si>
  <si>
    <t>STORNO</t>
  </si>
  <si>
    <t>Důlčík humerus</t>
  </si>
  <si>
    <t>Bezpečnostní uzávěr NO PVC</t>
  </si>
  <si>
    <t>Jednocestný zpětný ventil NO PVC</t>
  </si>
  <si>
    <t>Trojcestný kohout</t>
  </si>
  <si>
    <t>Trojcestný kohout NO PVC</t>
  </si>
  <si>
    <t>Rampa</t>
  </si>
  <si>
    <t>Rampa 5 kohoutů NO PVC</t>
  </si>
  <si>
    <t>ZPRACOVANO</t>
  </si>
  <si>
    <t>POTVRZENI</t>
  </si>
  <si>
    <t>VYTVORENO</t>
  </si>
  <si>
    <t>Oboustranný propichovací trn NO PVC</t>
  </si>
  <si>
    <t>Matrice Ivory</t>
  </si>
  <si>
    <t>Combi zátka LL NO PVC</t>
  </si>
  <si>
    <t>Sáček urinální SUP - standardline</t>
  </si>
  <si>
    <t>Sáček urinální SUP standardline</t>
  </si>
  <si>
    <t>Sáček urinální SUP V - standardline</t>
  </si>
  <si>
    <t>Sáček urinální SUP V standardline</t>
  </si>
  <si>
    <t>Sáček urinální SU - standardline</t>
  </si>
  <si>
    <t>Sáček urinální SU standardline</t>
  </si>
  <si>
    <t>Sáček urinální SU V - standardline</t>
  </si>
  <si>
    <t>Sáček urinální SU V standardline</t>
  </si>
  <si>
    <t xml:space="preserve">Cévka pro zavádění kyslíku nosní cestou </t>
  </si>
  <si>
    <t>Cévka pro zavádění kyslíku nosní cestou standardline, sterilní</t>
  </si>
  <si>
    <t xml:space="preserve">Substituční set </t>
  </si>
  <si>
    <t>Substituční set - standardline</t>
  </si>
  <si>
    <t>Bezjehlový vstup PVC freeline</t>
  </si>
  <si>
    <t>altermed Leciderm</t>
  </si>
  <si>
    <t>altermed Leciderm Nailexpert</t>
  </si>
  <si>
    <t xml:space="preserve">Cévka pro výživu novorozence NO DOP </t>
  </si>
  <si>
    <t>Cévka pro novorozence DOP freeline</t>
  </si>
  <si>
    <t xml:space="preserve">Cévka pro novorozence </t>
  </si>
  <si>
    <t>Cévka pro novorozence standardline sterilní</t>
  </si>
  <si>
    <t>Převodová souprava - standardline</t>
  </si>
  <si>
    <t>Infúzní souprava pro přetlakové infúze standardline</t>
  </si>
  <si>
    <t>GAMAPLUS standardline sterilní</t>
  </si>
  <si>
    <t>Dialyzační souprava standardline</t>
  </si>
  <si>
    <t>Infúzní souprava pro gravitační infúze standardline, sterilní</t>
  </si>
  <si>
    <t xml:space="preserve">Oddělovací filtr </t>
  </si>
  <si>
    <t>Oddělovací filtr standardline, sterilní</t>
  </si>
  <si>
    <t xml:space="preserve">Propichovací jehla </t>
  </si>
  <si>
    <t>Propichovací jehla standardline, sterilní</t>
  </si>
  <si>
    <t>Mandrel</t>
  </si>
  <si>
    <t>Transfúzní souprava standardline sterilní</t>
  </si>
  <si>
    <t xml:space="preserve">Cévka odsávací </t>
  </si>
  <si>
    <t>Cévka odsávací standardline sterilní</t>
  </si>
  <si>
    <t>Transfúzní souprava pro krevní vaky standardline sterilní</t>
  </si>
  <si>
    <t>HD Odběrový set standardline sterilní</t>
  </si>
  <si>
    <t xml:space="preserve">Reverzační set </t>
  </si>
  <si>
    <t>Reverzační set standardline sterilní</t>
  </si>
  <si>
    <t xml:space="preserve">UTHL set </t>
  </si>
  <si>
    <t>UTHL set standardline sterilní</t>
  </si>
  <si>
    <t xml:space="preserve">Priming set dialyzačních souprav </t>
  </si>
  <si>
    <t>Priming set dialyzačních souprav standadrline sterilní</t>
  </si>
  <si>
    <t>Přenosný infúzní stříkačkový dávkovač PPS 9001</t>
  </si>
  <si>
    <t>Traumacel P laparoskopický a thorakoskopický set</t>
  </si>
  <si>
    <t>Přenosný infúzní stačkový dávkovač PPS 9001</t>
  </si>
  <si>
    <t>RESCUE - Complex</t>
  </si>
  <si>
    <t>RESCUE - Zlomeniny a krvácení</t>
  </si>
  <si>
    <t>RESCUE - Náhlý porod</t>
  </si>
  <si>
    <t>RESCUE - Pneumothorax</t>
  </si>
  <si>
    <t>RESCUE - Popáleniny</t>
  </si>
  <si>
    <t>Endoprotéza CEP, typ POLDI</t>
  </si>
  <si>
    <t>ENDOPROTÉZA CEP TYP POLDI</t>
  </si>
  <si>
    <t>Měřítko kovové</t>
  </si>
  <si>
    <t>Nůž na dáseň</t>
  </si>
  <si>
    <t>Ortéza pánevní symp Snížek 100G</t>
  </si>
  <si>
    <t>Ortéza pánevní symp Snížek 100 G</t>
  </si>
  <si>
    <t>Těhotenský pás Snížek 100 T</t>
  </si>
  <si>
    <t>Prostěradlo (bílé), sterilní</t>
  </si>
  <si>
    <t>N-Histofine Simple Stain MAX PO (R)</t>
  </si>
  <si>
    <t>VYZVA_DOPL</t>
  </si>
  <si>
    <t>N-Histofine Simple Stain MAX PO (MULTI)</t>
  </si>
  <si>
    <t>N-Histofine Simple Stain MAX PO (M)</t>
  </si>
  <si>
    <t>EDITACE</t>
  </si>
  <si>
    <t>N-Histofine DAB-3S kit</t>
  </si>
  <si>
    <t>N-Histofine Simple Stain AEC solutin</t>
  </si>
  <si>
    <t>Ortéza ramení Snížek 107A</t>
  </si>
  <si>
    <t>Bandáž zápěstí neoprenová SNÍŽEK 105B</t>
  </si>
  <si>
    <t>Ortéza - bandáž zápěstí neoprénová Snížek 105B</t>
  </si>
  <si>
    <t>Ortéza loketní fixační nastavitelná SNÍŽEK 103ST</t>
  </si>
  <si>
    <t>Ortéza loketní fixační Snížek 103ST</t>
  </si>
  <si>
    <t>Ortéza loketní s epicondylární páskou Snížek 103L</t>
  </si>
  <si>
    <t>Ortéza loketní s epikondylární páskou Snížek 103L</t>
  </si>
  <si>
    <t>Závěs fixační SNÍŽEK 111HK</t>
  </si>
  <si>
    <t>Závěs fixační Snížek 111HK</t>
  </si>
  <si>
    <t>Šroubováky</t>
  </si>
  <si>
    <t>Lubrikační gel Ty&amp;Já</t>
  </si>
  <si>
    <t>Kolenní ortéza - 511</t>
  </si>
  <si>
    <t>Fonendoskop</t>
  </si>
  <si>
    <t>Síto calcaneus SSt</t>
  </si>
  <si>
    <t>Instrumentárium pro hřeby humerální</t>
  </si>
  <si>
    <t>Instrumentárium pro hřeby rekonstrukční</t>
  </si>
  <si>
    <t>Instrumentárium pro úhlově stabilní šrouby</t>
  </si>
  <si>
    <t>Instrumentárium pro úhlově stabilní dlahy</t>
  </si>
  <si>
    <t>Set hřebů humerálních</t>
  </si>
  <si>
    <t>Set PFN</t>
  </si>
  <si>
    <t>Soubor na periprotetické zlomeniny femuru</t>
  </si>
  <si>
    <t>Objímka</t>
  </si>
  <si>
    <t>Set instrumentů pro dlahy femorální</t>
  </si>
  <si>
    <t>Sada dlah femorálních (SST)</t>
  </si>
  <si>
    <t>Sada dlah femorálních (Ti)</t>
  </si>
  <si>
    <t>Set instrumentária pro C-Nail</t>
  </si>
  <si>
    <t>Dentální rtuť</t>
  </si>
  <si>
    <t>Soubor pro klíční kost</t>
  </si>
  <si>
    <t>Ocutein Sensitive Da Vinci Academia - zvlhčující oční kapky</t>
  </si>
  <si>
    <t>Ocutein Sensitive Da Vinci Academia</t>
  </si>
  <si>
    <t>Odsávačka hlenů pro kojence</t>
  </si>
  <si>
    <t>Manžeta pro měření krevního tlaku</t>
  </si>
  <si>
    <t>Implantáty pro léčbu odchlípení sítnice Cerklážní pásek (A1)</t>
  </si>
  <si>
    <t>Instrumentárium pro navrtávání</t>
  </si>
  <si>
    <t>Důlčík</t>
  </si>
  <si>
    <t>Zásobník séra 0,5 ml</t>
  </si>
  <si>
    <t>Betula A60 N</t>
  </si>
  <si>
    <t>Tyl FULL-OXY antimicrobial, sterilní</t>
  </si>
  <si>
    <t>Kleště na hemoroidy</t>
  </si>
  <si>
    <t>Kleště na držení kostí</t>
  </si>
  <si>
    <t>Kleště na nádory</t>
  </si>
  <si>
    <t>Kleště úchopné</t>
  </si>
  <si>
    <t>Hák chirurgický</t>
  </si>
  <si>
    <t>Háček pro plastiku</t>
  </si>
  <si>
    <t>Ortéza nohy palcová SNÍŽEK 104P</t>
  </si>
  <si>
    <t>Ortéza palce nohy Snížek 104P</t>
  </si>
  <si>
    <t>Ortéza stehenní neoprénová Snížek 106</t>
  </si>
  <si>
    <t>Bandáž lýtková SNÍŽEK 112</t>
  </si>
  <si>
    <t>Ortéza lýtková Snížek 112</t>
  </si>
  <si>
    <t>Ortéza kolenní SNÍŽEK Genus 4point</t>
  </si>
  <si>
    <t>Páska zápěstní</t>
  </si>
  <si>
    <t>Páska zápěstní neoprénová</t>
  </si>
  <si>
    <t>Páska infrapatellární</t>
  </si>
  <si>
    <t>Páska epikondylární standard</t>
  </si>
  <si>
    <t>Páska epikondylární s kruhovou podložkou</t>
  </si>
  <si>
    <t>Závěs patellární dvojitý</t>
  </si>
  <si>
    <t>PantheNose nosní spej s hořčíkem</t>
  </si>
  <si>
    <t>PantheNose Nosní sprej s aloe vera</t>
  </si>
  <si>
    <t>Páka ušní</t>
  </si>
  <si>
    <t>Uvolňovače tvrdé pleny mozkové</t>
  </si>
  <si>
    <t>Páčidla kostní</t>
  </si>
  <si>
    <t>Páčidla děložní</t>
  </si>
  <si>
    <t>Uvolňovače nervů</t>
  </si>
  <si>
    <t>Zrcadlo poševní</t>
  </si>
  <si>
    <t>Lžičky oční</t>
  </si>
  <si>
    <t>Zátěžové sáčky bez kroužku</t>
  </si>
  <si>
    <t>Smyčky drátěné na mandle</t>
  </si>
  <si>
    <t>Skřipec na mandle</t>
  </si>
  <si>
    <t>Pilka rámová</t>
  </si>
  <si>
    <t>Olivecrone, Pilky drátěné</t>
  </si>
  <si>
    <t>Dláta ortopedická</t>
  </si>
  <si>
    <t>Listy pilky oscilační</t>
  </si>
  <si>
    <t>Listy pilky, rigidní</t>
  </si>
  <si>
    <t>Kostní pilníky</t>
  </si>
  <si>
    <t>List pilky</t>
  </si>
  <si>
    <t>Kladiva chirurgická</t>
  </si>
  <si>
    <t>Páka na lebku</t>
  </si>
  <si>
    <t>BLOODCARE spray</t>
  </si>
  <si>
    <t>Manžeta zavinovací</t>
  </si>
  <si>
    <t>Tecasorb</t>
  </si>
  <si>
    <t>Tecasorb - náplast</t>
  </si>
  <si>
    <t>Držátka skalpelových čepelek</t>
  </si>
  <si>
    <t>Tenotomy ušní</t>
  </si>
  <si>
    <t>Nože na flegmonu</t>
  </si>
  <si>
    <t>Nůž na furunkl</t>
  </si>
  <si>
    <t>Nože na furunkl</t>
  </si>
  <si>
    <t>Nože nosní</t>
  </si>
  <si>
    <t>Nože na tonzilu</t>
  </si>
  <si>
    <t>Kyrety nosohltanové</t>
  </si>
  <si>
    <t>Nože na zvukovod</t>
  </si>
  <si>
    <t>Komprese z gázy, balené, sterilní</t>
  </si>
  <si>
    <t>Tampony stáčené z gázy sterilní</t>
  </si>
  <si>
    <t>RESCUE - Drenáž hrudníku - PROFI</t>
  </si>
  <si>
    <t>Biobox EBXT</t>
  </si>
  <si>
    <t>BIOVAK EBV-30</t>
  </si>
  <si>
    <t>Svorka na uzavírání sáčků</t>
  </si>
  <si>
    <t>Svorka na trubice</t>
  </si>
  <si>
    <t>Mosquito-Halsted svorky</t>
  </si>
  <si>
    <t>Lehátko antidekubitní vzduchové, bublinkové AME-FP</t>
  </si>
  <si>
    <t>Backhaus svorky</t>
  </si>
  <si>
    <t>Kleště na jazyk</t>
  </si>
  <si>
    <t>Micro-buldog svorky</t>
  </si>
  <si>
    <t>Síta</t>
  </si>
  <si>
    <t>Soubor pro žebra</t>
  </si>
  <si>
    <t>Soubor pro stabilizaci hrudníku</t>
  </si>
  <si>
    <t>Set na operace kostí (SSt)</t>
  </si>
  <si>
    <t>Set hřebů humerálních Ti</t>
  </si>
  <si>
    <t>Ortopedická pooperační bota</t>
  </si>
  <si>
    <t>Kylní pás Luxury</t>
  </si>
  <si>
    <t>Škrtidlo s automatickou/mechanickou přezkou</t>
  </si>
  <si>
    <t>Obinadlo hydrofilní sterilní ze 100% bavlny</t>
  </si>
  <si>
    <t>Hotový obvaz sterilní</t>
  </si>
  <si>
    <t>BAS-HA</t>
  </si>
  <si>
    <t>Kleště štípací Blumenthal</t>
  </si>
  <si>
    <t>Kleště štípací Beyer</t>
  </si>
  <si>
    <t>Kleště hrtanové</t>
  </si>
  <si>
    <t>Kleště štípací Leur</t>
  </si>
  <si>
    <t>Kleště štípací Kleinert-Kutz</t>
  </si>
  <si>
    <t>Kleště štípací Böhler</t>
  </si>
  <si>
    <t>Perforátor</t>
  </si>
  <si>
    <t>Kleště na polypy</t>
  </si>
  <si>
    <t>Kleště štípací Cleveland</t>
  </si>
  <si>
    <t>Instrumentárium na periprotetické poškození femuru</t>
  </si>
  <si>
    <t>Hotový obvaz</t>
  </si>
  <si>
    <t>I4Control</t>
  </si>
  <si>
    <t>Kleště štípací nosní</t>
  </si>
  <si>
    <t>Kleště štípací Ruskin</t>
  </si>
  <si>
    <t>Kleště na nosní přepážku</t>
  </si>
  <si>
    <t>Kleště štípací Marquardt</t>
  </si>
  <si>
    <t>Kleště štípací Mayfield</t>
  </si>
  <si>
    <t>Kleště úchopné na drát</t>
  </si>
  <si>
    <t>Kleště štípací Zaufal-Jansen</t>
  </si>
  <si>
    <t>Kleště štípací Echlin</t>
  </si>
  <si>
    <t>Kleště úchopné na polypy</t>
  </si>
  <si>
    <t>Kleště štípací Smith-Peterson</t>
  </si>
  <si>
    <t>Kleště štípací Liston</t>
  </si>
  <si>
    <t>Kleště štípací Cottle Kazanjian</t>
  </si>
  <si>
    <t>Kleště štípací Cottle</t>
  </si>
  <si>
    <t>Kleště štípací Cleveland-Gardner</t>
  </si>
  <si>
    <t>Kleště štípací Markwalder</t>
  </si>
  <si>
    <t>Kleště na žebra</t>
  </si>
  <si>
    <t>Kleště štípací Gluck</t>
  </si>
  <si>
    <t>Kleště na sádrové obvazy</t>
  </si>
  <si>
    <t>Kleště štípací Giertz-Stille</t>
  </si>
  <si>
    <t>Pilíř BioCam, NBR (IMPLADENT)</t>
  </si>
  <si>
    <t>Pilíř BioCam, NBR</t>
  </si>
  <si>
    <t>BLOODCARE powder</t>
  </si>
  <si>
    <t>Tecasorb - náplast s uhlíkovým polštářkem sterilní balení 200ks</t>
  </si>
  <si>
    <t>Tecasorb - náplast s uhlíkovým polštářkem sterilní balení 3ks</t>
  </si>
  <si>
    <t>Tecasorb - náplast s uhlíkovým polštářkem</t>
  </si>
  <si>
    <t>Trojcípý šátek ze 100% bavlny</t>
  </si>
  <si>
    <t>Trojcípý šátek ze 100% viskozy</t>
  </si>
  <si>
    <t>Bio-Pulse VF-XP magnetoterapeutický přístroj1</t>
  </si>
  <si>
    <t>Pulseur VF-3P magnetoterapeutický přístroj</t>
  </si>
  <si>
    <t>Vakuová fixační matrace EM</t>
  </si>
  <si>
    <t>Gázové výrobky ze 100% bavlny</t>
  </si>
  <si>
    <t>Zádová vyprošťovací dlaha EZD-10</t>
  </si>
  <si>
    <t>Lubrikační gel Comfort</t>
  </si>
  <si>
    <t>Lubrikační gel Contex</t>
  </si>
  <si>
    <t>Obinadlo elastické ze směsi bavlny a kaučuku</t>
  </si>
  <si>
    <t>IMPLASPIN instrumentarium</t>
  </si>
  <si>
    <t>Kostní fréza - tvarovací</t>
  </si>
  <si>
    <t>Zahlubovací fréza pro kost</t>
  </si>
  <si>
    <t>Prodloužení vrtáku</t>
  </si>
  <si>
    <t>Zavaděč pilíře pro šroubované náhrady (IMPLADENT)</t>
  </si>
  <si>
    <t>Zavaděč pilíře pro šroubované náhrady</t>
  </si>
  <si>
    <t>Apo B (Apolipoprotein B)</t>
  </si>
  <si>
    <t>PODEPSANO</t>
  </si>
  <si>
    <t>Šroub úhlově stabilní 4,5 pro TC/II</t>
  </si>
  <si>
    <t>2017-04-05 08:03:28.9967296</t>
  </si>
  <si>
    <t>ŠROUB ÚHLOVĚ STABILNÍ</t>
  </si>
  <si>
    <t>Šroub spongiozní 6,5 s nízkou hlavou</t>
  </si>
  <si>
    <t>2016-03-31 23:59:59.0000000</t>
  </si>
  <si>
    <t>ŠROUB SPONGIOZNÍ 6.5 S NÍZKOU HLAVOU</t>
  </si>
  <si>
    <t>Šroub spongiozní 6,5 pro necement. jamku - typ SF</t>
  </si>
  <si>
    <t>ŠROUB SPONGIOZNÍ 6.5 PRO NECEMENTOVANOU JAMKU</t>
  </si>
  <si>
    <t>CENTRALIZÉR PRO DŘÍK TEP CEMENTOVANÝ</t>
  </si>
  <si>
    <t>Endoprotéza CEP, typ CSB</t>
  </si>
  <si>
    <t>ENDOPROTÉZA CEP TYP CSB</t>
  </si>
  <si>
    <t>Jamka kyčelního kloubu TC - hák distální</t>
  </si>
  <si>
    <t>HÁK DISTÁLNÍ PRO JAMKU TYP TC</t>
  </si>
  <si>
    <t>HLAVICE BIARTIKULÁRNÍ KYČELNÍHO KLOUBU</t>
  </si>
  <si>
    <t>Hlavice kovová CEP</t>
  </si>
  <si>
    <t>HLAVICE KOVOVÁ CEP KYČELNÍHO KLOUBU</t>
  </si>
  <si>
    <t>Košíček do acetabula</t>
  </si>
  <si>
    <t>KOŠÍČEK DO ACETÁBULA</t>
  </si>
  <si>
    <t>SVL dřík tibiální cementovaný</t>
  </si>
  <si>
    <t>S.V.L. DŘÍK TIBIÁLNÍ CEMENTOVANÝ</t>
  </si>
  <si>
    <t>Zátka pod dřík TEP cementovaný</t>
  </si>
  <si>
    <t>ZÁTKA POD DŘÍK TEP CEMENT.</t>
  </si>
  <si>
    <t>SVL záslepka dříku</t>
  </si>
  <si>
    <t>S.V.L. ZÁSLEPKA DŘÍKU -TI</t>
  </si>
  <si>
    <t>Podložka límce endoprotézy</t>
  </si>
  <si>
    <t>PODLOŽKA LÍMCE ENDOPROTÉZY</t>
  </si>
  <si>
    <t>SVR - Augmentace femorální</t>
  </si>
  <si>
    <t>SVR - AUGMENTACE FEMORÁLNÍ</t>
  </si>
  <si>
    <t>SVR - plato tibiální</t>
  </si>
  <si>
    <t>SVR - PLATO TIBIÁLNÍ</t>
  </si>
  <si>
    <t>DLAHA PRO CERKLÁŽ</t>
  </si>
  <si>
    <t>DRÁT KIRSCHNERŮV</t>
  </si>
  <si>
    <t>Dřík TEP necementovaný - typ Beznoska TRIO</t>
  </si>
  <si>
    <t>DŘÍK TEP NECEMENTOVANÝ - TYP BEZNOSKA TRIO</t>
  </si>
  <si>
    <t>Dřík TEP cementovaný - typ CSC, kuž.krček 12/14</t>
  </si>
  <si>
    <t>DŘÍK TEP CEMENTOVANÝ-TYP CSC</t>
  </si>
  <si>
    <t>Dřík TEP s částečnou náhradou femuru, kuž. krček</t>
  </si>
  <si>
    <t>DŘÍK TEP S ČÁSTEČNOUI NÁHRADOU FEMURU</t>
  </si>
  <si>
    <t>Endoprotéza ramenního kloubu s částečnou náhradou humeru</t>
  </si>
  <si>
    <t>ENDOPROTÉZA RAMENNÍHO KLOUBU S ČÁSTEČNOU NÁHRADOU HUMERU</t>
  </si>
  <si>
    <t>Endoprotéza ramenního kloubu úrazová</t>
  </si>
  <si>
    <t>ENDOPROTÉZA RAMENNÍHO KLOUBU ÚRAZOVÁ</t>
  </si>
  <si>
    <t>HLAVICE KOVOVÁ TEP - AK</t>
  </si>
  <si>
    <t>Hlavice kovová TEP - Co</t>
  </si>
  <si>
    <t>HLAVICE KOVOVÁ TEP - CO</t>
  </si>
  <si>
    <t>Lp(a) 21 kontrola Level 2</t>
  </si>
  <si>
    <t>Lp(a) (Lipoprotein (a) 21)</t>
  </si>
  <si>
    <t>Cerkláž - pásek</t>
  </si>
  <si>
    <t>PÁSEK CERKLÁŽNÍ</t>
  </si>
  <si>
    <t>Osmičková bandáž - 455</t>
  </si>
  <si>
    <t>Kolenní ortéza - 581</t>
  </si>
  <si>
    <t>BLOODCARE matrix</t>
  </si>
  <si>
    <t>DLÁTO</t>
  </si>
  <si>
    <t>DORAŽEČ</t>
  </si>
  <si>
    <t>Zvukovodové sluchadlo Anticer Rytmus AB</t>
  </si>
  <si>
    <t>Zvukovodové sluchadlo Anticer Sento SD</t>
  </si>
  <si>
    <t>Zvukovodové sluchadlo Anticer Sento AB</t>
  </si>
  <si>
    <t>Zvukovodové sluchadlo Anticer AD</t>
  </si>
  <si>
    <t>Zvukovodové sluchadlo Anticer AC</t>
  </si>
  <si>
    <t>Chlamydia trachomatis RG detect</t>
  </si>
  <si>
    <t>Roušky na nástroje/vybavení, sterilní</t>
  </si>
  <si>
    <t>Návleky na nástroje/vybavení, sterilní</t>
  </si>
  <si>
    <t>Šroub pro ortopilíř (IMPLADENT)</t>
  </si>
  <si>
    <t>Šroub pro ortopilíř</t>
  </si>
  <si>
    <t>Rašple</t>
  </si>
  <si>
    <t>RAŠPLE</t>
  </si>
  <si>
    <t>Závaží se závěsem</t>
  </si>
  <si>
    <t>ZÁVAŽÍ</t>
  </si>
  <si>
    <t>Vrták</t>
  </si>
  <si>
    <t>VRTÁK</t>
  </si>
  <si>
    <t>Šablona na acatabulum</t>
  </si>
  <si>
    <t>ŠABLONA</t>
  </si>
  <si>
    <t>Šroubovák 6HR</t>
  </si>
  <si>
    <t>ŠROUBOVÁK</t>
  </si>
  <si>
    <t>Klíč otevřený 10-13</t>
  </si>
  <si>
    <t>KLÍČ</t>
  </si>
  <si>
    <t>Rychloupínací přechodka pro vrtačku - tříhran (Synthes)</t>
  </si>
  <si>
    <t>RYCHLOUP.PŘECH.</t>
  </si>
  <si>
    <t>Souprava produktů pro ORL</t>
  </si>
  <si>
    <t>Stojánek</t>
  </si>
  <si>
    <t>Souprava nástrojů pro aplikaci dříku TEP, typ Beznoska Trio</t>
  </si>
  <si>
    <t>SOUPRAVA NÁSTROJŮ PRO APLIKACI DŘÍKU TEP, TYP BEZNOSKA TRIO</t>
  </si>
  <si>
    <t>Souprava zkušebních hlavic pro keramiku</t>
  </si>
  <si>
    <t>SOUPRAVA ZKUŠEBNÍCH HLAVIC PRO KERAMIKU</t>
  </si>
  <si>
    <t>Souprava nástrojů pro aplikaci cervikokapitální náhrady typ CSB</t>
  </si>
  <si>
    <t>SOUPRAVA NÁSTR. PRO APL. CERVIKOKAP. NÁHR. TYP CSB</t>
  </si>
  <si>
    <t>Souprava zkušebních Bi-artikulačních hlavic</t>
  </si>
  <si>
    <t>SOUPRAVA ZKUŠEBNÍCH BI-ARTIKULÁRNÍCH HLAVIC</t>
  </si>
  <si>
    <t>Buničitá vata, dělená</t>
  </si>
  <si>
    <t>Souprava nástrojů pro aplikaci cementované femorální komponenty kyčelního kloubu</t>
  </si>
  <si>
    <t>SOUPRAVA NÁSTR. PRO APL.CEM.FEM.KOMPONENTY KYČ.KL.</t>
  </si>
  <si>
    <t>Souprava nástrojů pro aplikaci cementovanéjamky kyčelního kloubu</t>
  </si>
  <si>
    <t>SOUPRAVA NÁSTR. PRO APL. CEMENT. JAMKY KYČ. KL.</t>
  </si>
  <si>
    <t>Obinadlo hydrofilní</t>
  </si>
  <si>
    <t>Obinadlo pružné, fixační</t>
  </si>
  <si>
    <t>Obinadlo pružné, krepové</t>
  </si>
  <si>
    <t>Souprava nástrojů pro aplikaci cementované jamky kyčelního kloubu - typ 02</t>
  </si>
  <si>
    <t>SOUPR.NÁSTR.PRO APL.CEMENT.JAMKY KYČ.KL. - typ 02</t>
  </si>
  <si>
    <t>Souprava nástrojů pro reoperace cementovaných endoprotéz</t>
  </si>
  <si>
    <t>SOUPRAVA NÁSTR. PRO REOPERACE CEMENT. ENDOPROTÉZ</t>
  </si>
  <si>
    <t>Souprava nástrojů pro revizní operace necementované TEP kyčelního kloubu</t>
  </si>
  <si>
    <t>SOUPRAVA NÁSTROJŮ PRO REVIZNÍ OPERACE NECEMENTOVANÉ TEP KYČ.KLOUBU</t>
  </si>
  <si>
    <t>Gáza hydrofilní, přířezy</t>
  </si>
  <si>
    <t>Gáza skládaná s buničitou vatou, nesterilní</t>
  </si>
  <si>
    <t>Gáza skládaná s buničitou vatou, sterilní</t>
  </si>
  <si>
    <t>Kompresy z gázy, nesterilní</t>
  </si>
  <si>
    <t>Kompresy z gázy, sterilní</t>
  </si>
  <si>
    <t>Kompresy z netkaného textilu, nesterilní</t>
  </si>
  <si>
    <t>Kompresy z netkaného textilu, sterilní</t>
  </si>
  <si>
    <t>Tampon stáčený, nesterilní</t>
  </si>
  <si>
    <t>Tampon stáčený, sterilní</t>
  </si>
  <si>
    <t>Tampon prošívaný z netkaného textilu, sterilní</t>
  </si>
  <si>
    <t>Tampon prošívaný, sterilní</t>
  </si>
  <si>
    <t>PANEP STERISET</t>
  </si>
  <si>
    <t>Souprava nástrojů pro aplikaci zátky pod dřík TEP, cementovaný</t>
  </si>
  <si>
    <t>SOUPRAVA PRO APL. ZÁTKY POD DŘÍK TEP, CEMENT.</t>
  </si>
  <si>
    <t>Souprava nástrojů pro aplikaci cementovaného dříku TEP kyčelního kloubu - typ CSC</t>
  </si>
  <si>
    <t>SOUPR.NÁSTR.PRO APLIK.CEM.DŘ. TEP KYČ.KL.-TYP CSC</t>
  </si>
  <si>
    <t>Souprava nástrojů pro aplikaci TNKK - SVL III</t>
  </si>
  <si>
    <t>SOUPRAVA NÁSTR. PRO APL. TNKK - SVL/III</t>
  </si>
  <si>
    <t>Souprava nástrojů pro aplikaci TNKK - patela</t>
  </si>
  <si>
    <t>SOUPRAVA NÁSTR.PRO APL.TNKK  - PATELA</t>
  </si>
  <si>
    <t>Souprava nástrojů pro aplikaci TNKK - SVL/RP III</t>
  </si>
  <si>
    <t>SOUPRAVA NÁSTR. PRO APL. TNKK - SVL/RP /III</t>
  </si>
  <si>
    <t>Souprava nástrojů pro aplikaci dříku TEP, typ SF</t>
  </si>
  <si>
    <t>SOUPRAVA NÁSTROJŮ PRO APLIKACI DŘÍKU TEP,TYP S.F.</t>
  </si>
  <si>
    <t>Souprava nástrojů pro aplikaci jamky TEP, typ SF</t>
  </si>
  <si>
    <t>SOUPRAVA NÁSTROJŮ PRO APLIKACI JAMKY TEP,TYP S.F.</t>
  </si>
  <si>
    <t>BLOODCARE net</t>
  </si>
  <si>
    <t>Souprava nástrojů pro aplikaci dříku revizního TEP, typ SF</t>
  </si>
  <si>
    <t>SOUPR.NÁSTR.PRO APLIK.DŘÍKU REVIZNÍ TEP,TYP S.F.</t>
  </si>
  <si>
    <t>BLOODCARE wad</t>
  </si>
  <si>
    <t>Souprava pro aplikaci podložky pod pánevní jamku - typ BS</t>
  </si>
  <si>
    <t>SOUPRAVA PRO APL.PODLOŽKY POD PÁNEVNÍ JAMKU-TYP BS</t>
  </si>
  <si>
    <t>Dláta na nosní plastiku</t>
  </si>
  <si>
    <t>Dláta žlábková nosní</t>
  </si>
  <si>
    <t>Dláto ploché jemné</t>
  </si>
  <si>
    <t>Dláto poloklínové jemné</t>
  </si>
  <si>
    <t>Rebox-Physio Classic</t>
  </si>
  <si>
    <t>Operační čepice</t>
  </si>
  <si>
    <t>Štětička vatová, sterilní</t>
  </si>
  <si>
    <t>Ústenka</t>
  </si>
  <si>
    <t>Instrumentárium pro úhlově stabilní šrouby - ÚSŠ</t>
  </si>
  <si>
    <t>Operační plášť COMFORT</t>
  </si>
  <si>
    <t>Operační plášť COMFORT PLUS</t>
  </si>
  <si>
    <t>Operační plášť STANDARD</t>
  </si>
  <si>
    <t>Operační plášť STANDARD PLUS</t>
  </si>
  <si>
    <t>Set na C-rameno</t>
  </si>
  <si>
    <t>Návlek na přístroje</t>
  </si>
  <si>
    <t>Operační sety kardiochirurgie PANEP STERISET</t>
  </si>
  <si>
    <t>Operační sety laparoskopie PANEP STERISET</t>
  </si>
  <si>
    <t>Operační sety neurochirurgie PANEP STERISET</t>
  </si>
  <si>
    <t>Operační sety oční chirurgie PANEP STERISET</t>
  </si>
  <si>
    <t>Operační sety ORL PANEP STERISET</t>
  </si>
  <si>
    <t>Operační sety ortopedie PANEP STERISET</t>
  </si>
  <si>
    <t>Operační sety porodní/gynekologie PANEP STERISET</t>
  </si>
  <si>
    <t>Operační sety všeobecná chirurgie PANEP STERISET</t>
  </si>
  <si>
    <t>Návlek na kabely</t>
  </si>
  <si>
    <t>Samostatné roušky PANEP STERISET</t>
  </si>
  <si>
    <t>Záchytný vak</t>
  </si>
  <si>
    <t>Henex</t>
  </si>
  <si>
    <t>Závitník kanylovaný na osteosyntézu</t>
  </si>
  <si>
    <t>Cílič tibia-femur</t>
  </si>
  <si>
    <t>SVL/RP - vložka přechodová PE</t>
  </si>
  <si>
    <t>SVL/RP - VLOŽKA PE</t>
  </si>
  <si>
    <t>SVS - vložka PE</t>
  </si>
  <si>
    <t>SVS - VLOŽKA PE</t>
  </si>
  <si>
    <t>Systémy operačních stolů s výměnnou pracovní deskou RAMED VD</t>
  </si>
  <si>
    <t>Endoskopicko-rentgenologický stůl s plovoucí deskou RAMED</t>
  </si>
  <si>
    <t>Matrace antidekubitní s kompresorem typ EXEL nebo OASIS</t>
  </si>
  <si>
    <t>SVS - komponenta femorální cementovaná</t>
  </si>
  <si>
    <t>SVS - KOMPONENTA FEMORÁLNÍ CEMENTOVANÁ</t>
  </si>
  <si>
    <t>Univerzální operační stoly RAMED</t>
  </si>
  <si>
    <t>Překládací zařízení pro operační sály PPZ 01</t>
  </si>
  <si>
    <t>Cílič pro distální humerus</t>
  </si>
  <si>
    <t>Cílič pro hřeby nitrodřeňové</t>
  </si>
  <si>
    <t>Cílič pro patní dlahu</t>
  </si>
  <si>
    <t>Cílič pro kolenní dlahu</t>
  </si>
  <si>
    <t>Cílič pro kyčelní dlahu</t>
  </si>
  <si>
    <t>Frézy nitrodřeňové flexibilní</t>
  </si>
  <si>
    <t>Pouzdro pro chirurgický vrták</t>
  </si>
  <si>
    <t>Zavaděč hřebů s očkem</t>
  </si>
  <si>
    <t>Zavaděč hřebů</t>
  </si>
  <si>
    <t>Zavaděč hřebů Hackethal</t>
  </si>
  <si>
    <t>RMD - dřík cementovaný</t>
  </si>
  <si>
    <t>RMD - DŘÍK NECEMENTOVANÝ</t>
  </si>
  <si>
    <t>RMD - segment proximální</t>
  </si>
  <si>
    <t>RMD - SEGMENT PROXIMÁLNÍ</t>
  </si>
  <si>
    <t>Termograf SCAN2001 BlueSENSE</t>
  </si>
  <si>
    <t>SVL komponenta tibiální cementovaná modulární</t>
  </si>
  <si>
    <t>S.V.L. KOMPONENTA TIBIÁLNÍ CEMENTOVANÁ MODULÁRNÍ</t>
  </si>
  <si>
    <t>BV Lipid Level 1</t>
  </si>
  <si>
    <t>Lipidová kontrola</t>
  </si>
  <si>
    <t>Cévka Redon</t>
  </si>
  <si>
    <t>Cévka Redon standardline sterilní</t>
  </si>
  <si>
    <t>Měřič žilního tlaku standardline sterilní</t>
  </si>
  <si>
    <t>Kyreta aspirační standardline sterilní</t>
  </si>
  <si>
    <t xml:space="preserve">Cévka rektální </t>
  </si>
  <si>
    <t>Cévka rektální standardline sterilní</t>
  </si>
  <si>
    <t>Jehelce hloubkové</t>
  </si>
  <si>
    <t>Jehly podvazovací Durham</t>
  </si>
  <si>
    <t>Jehly podvazovací Deschamps</t>
  </si>
  <si>
    <t>Pátradla paličková</t>
  </si>
  <si>
    <t>Křeslo přepravní K 96</t>
  </si>
  <si>
    <t>Nástavec krčku dříku TEP kyčelního kloubu</t>
  </si>
  <si>
    <t>NÁSTAVEC KRČKU DŘÍKU TEP KYČELNÍHO KLOUBU</t>
  </si>
  <si>
    <t>Fixační krční límec</t>
  </si>
  <si>
    <t>Fixační vesta na invalidní vozík</t>
  </si>
  <si>
    <t>Abdukční kalhotky na invalidní vozík</t>
  </si>
  <si>
    <t>Fixace nohou na invalidní vozík</t>
  </si>
  <si>
    <t>Antidekubitní podložky z vplétaného ovčího rouna</t>
  </si>
  <si>
    <t>Transportní vozík WALKIE AU-29.2</t>
  </si>
  <si>
    <t>Transportní vozík WALKIE AU-29.1</t>
  </si>
  <si>
    <t>Fixační pás na invalidní vozík</t>
  </si>
  <si>
    <t>Transportní vozík AU-5</t>
  </si>
  <si>
    <t>SVL/II - vložka PE</t>
  </si>
  <si>
    <t>SVL - VLOŽKA PE</t>
  </si>
  <si>
    <t>Sonda pro artroskopii</t>
  </si>
  <si>
    <t>Desjardines pátradlo na žlučovod</t>
  </si>
  <si>
    <t>Bakeš pátradlo na žlučovod</t>
  </si>
  <si>
    <t>Pátradla děložní</t>
  </si>
  <si>
    <t>Pátradlo nosní</t>
  </si>
  <si>
    <t>Hegar dilatátor děložní</t>
  </si>
  <si>
    <t>Pátradlo ušní</t>
  </si>
  <si>
    <t>Bowmann pátradlo oční</t>
  </si>
  <si>
    <t>Dilatátor slzných bodů</t>
  </si>
  <si>
    <t>Sonda oční</t>
  </si>
  <si>
    <t>Jehla punkční</t>
  </si>
  <si>
    <t>Pásek separační diamantový</t>
  </si>
  <si>
    <t>Stáčený tampon z gázy</t>
  </si>
  <si>
    <t>Aquafilling</t>
  </si>
  <si>
    <t>META&lt;&gt;CRILL</t>
  </si>
  <si>
    <t>ACUCOMB AC/V2 edice "Better Future"</t>
  </si>
  <si>
    <t>Extremiter 2010 edice "Better Future"</t>
  </si>
  <si>
    <t>Pressio Formia edice "Better Future"</t>
  </si>
  <si>
    <t>VAS - 07 edice "Better Future"</t>
  </si>
  <si>
    <t>Souprava pro aplikaci krátkých hřebů rekonstrukčních CR - nástroje</t>
  </si>
  <si>
    <t>SOUPR.PRO APL.KRÁTKÝCH HŘ. REKONSTR.CR -NÁSTR.</t>
  </si>
  <si>
    <t>Souprava pro maxilofaciální chirurgii - Ti</t>
  </si>
  <si>
    <t>SOUPRAVA PRO MAXILOFACIÁLNÍ CHIRURGII - TI</t>
  </si>
  <si>
    <t>Souprava pro aplikaci jamky oválné - typ TC</t>
  </si>
  <si>
    <t>SOUPRAVA PRO APLIKACI JAMKY OVÁLNÉ - TYP TC</t>
  </si>
  <si>
    <t>Souprava zkušebních komponent TNKK - přechod SVL/SVR</t>
  </si>
  <si>
    <t>SOUPRAVA ZKUŠ.KOMPONENT TNKK - PŘECHOD SVL/SVR</t>
  </si>
  <si>
    <t>Souprava nástrojů pro aplikaci TNKK - typ CMS</t>
  </si>
  <si>
    <t>SOUPRAVA NÁSTROJŮ PRO APLIKACI TNKK - TYP CMS</t>
  </si>
  <si>
    <t>Souprava nástrojů - cerkláž</t>
  </si>
  <si>
    <t>SOUPR. NÁSTR.-CERKLÁŽ I</t>
  </si>
  <si>
    <t>Souprava nástrojů pro aplikaci TNKK - revizní implantát</t>
  </si>
  <si>
    <t>SOUPRAVA NÁSTR.PRO APL.TNKK -REVIZNÍ IMPLANTÁT</t>
  </si>
  <si>
    <t>Tecasorb HT - sterilní uhlíkové krytí</t>
  </si>
  <si>
    <t>Hydrogelové krytí na rány Viacell</t>
  </si>
  <si>
    <t>Hydrogelové krytí na popálení VIACELL</t>
  </si>
  <si>
    <t>TMCJ - jamka TEP cementovaná</t>
  </si>
  <si>
    <t>TMCJ - JAMKA TEP CEMENTOVANÁ</t>
  </si>
  <si>
    <t>TMCJ - jamka TEP necementovaná</t>
  </si>
  <si>
    <t>TMCJ - JAMKA TEP NECEMENTOVANÁ</t>
  </si>
  <si>
    <t>TMCJ - krček TEP</t>
  </si>
  <si>
    <t>TMCJ - KRČEK TEP</t>
  </si>
  <si>
    <t>ES / vakuové fixační dlahy</t>
  </si>
  <si>
    <t>ADV Q-PCR Alert Kit</t>
  </si>
  <si>
    <t>ADV Q-PCR Standard</t>
  </si>
  <si>
    <t>Vozík s nosítky VSN</t>
  </si>
  <si>
    <t>Hřeb do hlezna retrográdní (Ti)</t>
  </si>
  <si>
    <t>Gáza hydrofilní, složky</t>
  </si>
  <si>
    <t>Gázový obvaz</t>
  </si>
  <si>
    <t>Tampon prošívaný z netkaného textilu, nesterilní</t>
  </si>
  <si>
    <t>Tampon prošívaný, nesterilní</t>
  </si>
  <si>
    <t>Ortéza ramenního kloubu - Unifix, PAN 2.02</t>
  </si>
  <si>
    <t>Pás bederní s výztuhami, neoprenový PAN 3.06</t>
  </si>
  <si>
    <t>Pás břišní PAN 3.07</t>
  </si>
  <si>
    <t>Ortéza kolenního kloubu s limitovaným rozsahem pohybu PAN 7.01</t>
  </si>
  <si>
    <t>Ortéza kolenního kloubu přímá PAN 7.02</t>
  </si>
  <si>
    <t>Plastic Bandages</t>
  </si>
  <si>
    <t>Aqua Strips</t>
  </si>
  <si>
    <t>Long Strip Fabric</t>
  </si>
  <si>
    <t>Gelové polštářky Duotherm</t>
  </si>
  <si>
    <t>Nádobka odběrová 20 ml-sterilní</t>
  </si>
  <si>
    <t>Sterilní zkumavky z plastu PS</t>
  </si>
  <si>
    <t>Sterilní zkumavky z plastu PP</t>
  </si>
  <si>
    <t>Nádobka odběrová z PH na stolici-sterilní R</t>
  </si>
  <si>
    <t>Nádobka odběrová z PH na sputum-sterilní R</t>
  </si>
  <si>
    <t>Automated Laboratory Analyzer v.1</t>
  </si>
  <si>
    <t>BV Lipid Level 2</t>
  </si>
  <si>
    <t>Kompresivní zdravotní punčochy stehenní s uchycením v pase LUXOVAR REPRE 3 A-GP</t>
  </si>
  <si>
    <t>Indiferentní gel univerzální</t>
  </si>
  <si>
    <t>ES-TD/fixační dlaha s využití extenze</t>
  </si>
  <si>
    <t>Ortéza hlezna rigidní WalkAir PAN 8.11</t>
  </si>
  <si>
    <t>Kolodium forte</t>
  </si>
  <si>
    <t>GS Ovultest</t>
  </si>
  <si>
    <t>GS Ovultest Comfort</t>
  </si>
  <si>
    <t>Ortoban 03</t>
  </si>
  <si>
    <t>MULTIPEN HAD tříkomorový autoinjektor</t>
  </si>
  <si>
    <t>Hydrogelové náplasti VIACELL na puchýře a drobné poranění</t>
  </si>
  <si>
    <t>ES-40 / Vakuokompresní fixátor pánve</t>
  </si>
  <si>
    <t>EZS-10 / Dětský zádržný systém</t>
  </si>
  <si>
    <t>Obvaz hadicový</t>
  </si>
  <si>
    <t>Tampony z buničité vaty sterilní</t>
  </si>
  <si>
    <t>STERILKOMPRES NT I.V. - Kompresy netkané roztřižené</t>
  </si>
  <si>
    <t>Kompresy netkané roztřižené</t>
  </si>
  <si>
    <t>Porodnické vložky FLOWER</t>
  </si>
  <si>
    <t>Dermafoil I.V.</t>
  </si>
  <si>
    <t>B- Fold - Složky z gázy</t>
  </si>
  <si>
    <t>Složky z gázy</t>
  </si>
  <si>
    <t xml:space="preserve">Tampon šitý s RTG </t>
  </si>
  <si>
    <t>2021-03-31 23:59:59.0000000</t>
  </si>
  <si>
    <t>Tampon šitý s RTG</t>
  </si>
  <si>
    <t>Tampony z buničité vaty</t>
  </si>
  <si>
    <t>DENTALPAD</t>
  </si>
  <si>
    <t>Bandáž Achillovy šlachy ACH001</t>
  </si>
  <si>
    <t>Bederní pás s výztuhami LU001P</t>
  </si>
  <si>
    <t>Elastická bandáž lýtka CR001</t>
  </si>
  <si>
    <t>Bederní pás - kýlní LU002UM</t>
  </si>
  <si>
    <t>Bederní pás - neoprenový LU003N</t>
  </si>
  <si>
    <t>Bandáž hlezna - taping typ TC002T</t>
  </si>
  <si>
    <t>Elastická bandáž stehna FE001</t>
  </si>
  <si>
    <t>Desaultův obvaz (ortéza) OM003D</t>
  </si>
  <si>
    <t>Krční límec - Schanzův C003SP</t>
  </si>
  <si>
    <t>Loketní ortéza s epikondylární páskou CU001EP</t>
  </si>
  <si>
    <t>Krční límec - měkký s výztuhou C002MP</t>
  </si>
  <si>
    <t>Krční límec - měkký C001M</t>
  </si>
  <si>
    <t>Ortéza kolene návleková s postranními dlahami GE001</t>
  </si>
  <si>
    <t>Epikondylární páska CU002EP</t>
  </si>
  <si>
    <t>Ortéza zápěstí s tapingem CA002E</t>
  </si>
  <si>
    <t>Ortéza zápěstí rigidní CA001R</t>
  </si>
  <si>
    <t>Ortéza zápěstí - radiální dlaha CA004R</t>
  </si>
  <si>
    <t>Ortéza kolene se stabilizací čéšky GE003SP</t>
  </si>
  <si>
    <t>Ortéza kolene rozepínací s postranními dlahami GE002R</t>
  </si>
  <si>
    <t>Ortéza zápěstí s fixací palce CA003P</t>
  </si>
  <si>
    <t>Ramenní závěs OM002Z</t>
  </si>
  <si>
    <t>Ramenní ortéza OM001</t>
  </si>
  <si>
    <t>EliGene® Chlamydia trachomatis UNI</t>
  </si>
  <si>
    <t>STERILKOMPRES NT - Kompresy z netkaného textilu, sterilní</t>
  </si>
  <si>
    <t>Kompresy z netkaného textilu</t>
  </si>
  <si>
    <t>Tampon šitý s RTG nesterilní</t>
  </si>
  <si>
    <t xml:space="preserve">B-CUT (FOLD) S - Přířez z gázy skládaný,sterilní </t>
  </si>
  <si>
    <t>Přířez skládaný longeta</t>
  </si>
  <si>
    <t>B-CUT (ROLL) S - Přířez z gázy rolovaný, sterilní</t>
  </si>
  <si>
    <t>Přířez rolovaný longeta</t>
  </si>
  <si>
    <t>Tampon šitý s RTG sterilní</t>
  </si>
  <si>
    <t>Tampon šitý s kroužkem na tkanici nesterilní</t>
  </si>
  <si>
    <t>Tampon šitý sterilní</t>
  </si>
  <si>
    <t>Gáza skládaná v pásu nesterilní</t>
  </si>
  <si>
    <t>Sterilkompres</t>
  </si>
  <si>
    <t>2017-04-05 08:03:29.6987174</t>
  </si>
  <si>
    <t>Tampon stáčený sterilní</t>
  </si>
  <si>
    <t>LINON X - Tampon stáčený s RTG nesterilní</t>
  </si>
  <si>
    <t>Tampon stáčený s RTG nesterilní</t>
  </si>
  <si>
    <t>Tampon stáčený s RTG nití sterilní</t>
  </si>
  <si>
    <t>LINON - Tampon stáčený nesterilní</t>
  </si>
  <si>
    <t>Tampon stáčený nesterilní</t>
  </si>
  <si>
    <t>Nailexpert lak</t>
  </si>
  <si>
    <t>IXOsafe</t>
  </si>
  <si>
    <t>TheraBiomag VF-30P</t>
  </si>
  <si>
    <t>N-Histofine EGFR Mouse-Mono (31G7)</t>
  </si>
  <si>
    <t>N-Histofine PR Mouse-Mono (A9621A)</t>
  </si>
  <si>
    <t>N-Histofine DAB-2V</t>
  </si>
  <si>
    <t>N-Histofine S-100 Protein Rabbit-Poly</t>
  </si>
  <si>
    <t>Irigační set</t>
  </si>
  <si>
    <t>Parasine T15</t>
  </si>
  <si>
    <t>Roztok pro léčbu při výskytu vší a hnid</t>
  </si>
  <si>
    <t>Dávkovací souprava V-DS-001</t>
  </si>
  <si>
    <t>AO-01</t>
  </si>
  <si>
    <t>Yi TPMT</t>
  </si>
  <si>
    <t>Odměrka V-OD-001</t>
  </si>
  <si>
    <t>PVC hadička zdravotně nezávadná nesterilní</t>
  </si>
  <si>
    <t>Obvazová vata skládaná</t>
  </si>
  <si>
    <t>Nůžky se sklonem v antikorozní úpravě se zaoblenými hroty</t>
  </si>
  <si>
    <t>Náplast textilní, netkaná</t>
  </si>
  <si>
    <t>Ixoderm</t>
  </si>
  <si>
    <t>Nosní spray s mořskou solí a eukalyptem</t>
  </si>
  <si>
    <t>Mikrotitrační destičky-šestisektorové -kultivační</t>
  </si>
  <si>
    <t>Mikrotitrační destička P pro Elisa testy</t>
  </si>
  <si>
    <t>Mikrotitrační destičky dělená P</t>
  </si>
  <si>
    <t>Mikrotitrační destičky</t>
  </si>
  <si>
    <t>Mikrotitrační destička Terasakiho</t>
  </si>
  <si>
    <t>Petriho miska 60 -TK</t>
  </si>
  <si>
    <t>Petriho misky sterilní-R</t>
  </si>
  <si>
    <t>Mikrotitrační destička P-TK</t>
  </si>
  <si>
    <t>Petriho misky</t>
  </si>
  <si>
    <t>Petriho misky sterilní - EO</t>
  </si>
  <si>
    <t>Sorbecta</t>
  </si>
  <si>
    <t>Bedegel</t>
  </si>
  <si>
    <t>Nástavec na WC 120</t>
  </si>
  <si>
    <t>GEM 4S</t>
  </si>
  <si>
    <t xml:space="preserve">HDF on-line set </t>
  </si>
  <si>
    <t>HDF on-line set NO DOP</t>
  </si>
  <si>
    <t>Xtrans</t>
  </si>
  <si>
    <t>TICK OFF</t>
  </si>
  <si>
    <t>Ortoban 10</t>
  </si>
  <si>
    <t xml:space="preserve">Zavaděč </t>
  </si>
  <si>
    <t>Zavaděč</t>
  </si>
  <si>
    <t>Ústní aplikátor V-UA-003</t>
  </si>
  <si>
    <t>Actimar Plus</t>
  </si>
  <si>
    <t>automatický analyzátor aminokyselin AAA500</t>
  </si>
  <si>
    <t>Rektální aplikátor V-RA-001</t>
  </si>
  <si>
    <t>Actimar Aloe Plus</t>
  </si>
  <si>
    <t>Oftalmo sada katarakta</t>
  </si>
  <si>
    <t>Portex ® Blue Line Ultra ® Tracheostomy Kit, Uncuffed, 15mm CONNECTOR</t>
  </si>
  <si>
    <t>2021-03-31 00:00:00.0000000</t>
  </si>
  <si>
    <t>Portex ® Blue Line Ultra ® Uncuffed Tracheostomy Tube</t>
  </si>
  <si>
    <t>POTVR</t>
  </si>
  <si>
    <t>DORUCENO</t>
  </si>
  <si>
    <t>Portex ® Blue Line Ultra ® Tracheostomy Tube Inner Cannula</t>
  </si>
  <si>
    <t>Actimar</t>
  </si>
  <si>
    <t>Ortéza hlezna silikonové výztuhy s tapem</t>
  </si>
  <si>
    <t>Desam Wipes</t>
  </si>
  <si>
    <t>Desam Wipes Soft</t>
  </si>
  <si>
    <t>Desam Effekt</t>
  </si>
  <si>
    <t>Desam OX</t>
  </si>
  <si>
    <t>Desprej Sensitive</t>
  </si>
  <si>
    <t>Desprej - Desprey</t>
  </si>
  <si>
    <t>Discleen Endo PAA</t>
  </si>
  <si>
    <t>Discleen Extra</t>
  </si>
  <si>
    <t>Chirosan Plus</t>
  </si>
  <si>
    <t>Chiroseptol</t>
  </si>
  <si>
    <t>Chirosan</t>
  </si>
  <si>
    <t>EliGene® Chlamydophila pneumoniae UNI</t>
  </si>
  <si>
    <t>Anti - A monoklonální</t>
  </si>
  <si>
    <t>Anti - B monoklonální</t>
  </si>
  <si>
    <t>AB0 souprava k lůžku monoklonální 30 vyšetření</t>
  </si>
  <si>
    <t>verto 10 těhotenský test</t>
  </si>
  <si>
    <t>hCG těhotenský test</t>
  </si>
  <si>
    <t>g test premium 2 těhotenský test</t>
  </si>
  <si>
    <t>for you comfort těhotenský test</t>
  </si>
  <si>
    <t>day 7 těhotenský test</t>
  </si>
  <si>
    <t>best 2 těhotenský test</t>
  </si>
  <si>
    <t>B-Pore</t>
  </si>
  <si>
    <t>ortéza kolenní elastická spirálové výztuhy</t>
  </si>
  <si>
    <t>ortéza kolenní 2200</t>
  </si>
  <si>
    <t>ortéza kolenní pooperační pevná</t>
  </si>
  <si>
    <t>ortéza kolenní instabilita ACL-PCL</t>
  </si>
  <si>
    <t>ortéza kolenní Varus-Valgus</t>
  </si>
  <si>
    <t>ortéza kolenní jednoosá dlaha</t>
  </si>
  <si>
    <t>ortéza kolenní čtyřbodové dlahy</t>
  </si>
  <si>
    <t>ortéza kolenní 4 spirálové výztuhy S 200</t>
  </si>
  <si>
    <t>ortéza kolenní elastická bez výztuhy 260</t>
  </si>
  <si>
    <t>Irigační - chladící set</t>
  </si>
  <si>
    <t>Kličky polypektomické S.U.N.</t>
  </si>
  <si>
    <t>CRP test Profi</t>
  </si>
  <si>
    <t>Ortéza zápěstí univerzální elastická</t>
  </si>
  <si>
    <t>Ortéza zápěstí s fixací palce</t>
  </si>
  <si>
    <t>Ortéza zápěstí bez fixace palce</t>
  </si>
  <si>
    <t>Ortéza zápěstí s fixací prstů</t>
  </si>
  <si>
    <t>FOB test Profi</t>
  </si>
  <si>
    <t>Ortéza kolenní se stavitelným kloubem – 001</t>
  </si>
  <si>
    <t>Hlezenní ortéza s peroneální dlahou - 022</t>
  </si>
  <si>
    <t>Páska epikondylární jednoduchá - 031 B</t>
  </si>
  <si>
    <t>Páska epikondylární s dvojitým protisměrným tahem - 031 C</t>
  </si>
  <si>
    <t>EliGene® Adaptor-IL NGS</t>
  </si>
  <si>
    <t>Pás bederní s dvojitým tahem neoprenový - 051</t>
  </si>
  <si>
    <t>Pás bederní s plastovými výstuhami - 050</t>
  </si>
  <si>
    <t>Fixace prstu ruky rigidní dlahou - 042</t>
  </si>
  <si>
    <t>Fixace palce ruky - 041</t>
  </si>
  <si>
    <t>Košíčky extrakční S.U.N.</t>
  </si>
  <si>
    <t>Papilotomy S.U.N.</t>
  </si>
  <si>
    <t>Ortéza hlezna - bandáž achillovy šlachy</t>
  </si>
  <si>
    <t>Bandáž kotníku silikonové peloty</t>
  </si>
  <si>
    <t>Ortéza hlezna vyztužená s tapem</t>
  </si>
  <si>
    <t>Ortéza hlezna - bandáž elastická univerzální</t>
  </si>
  <si>
    <t>Ortéza kotníku, hlezna, pevná fixační s dlahami</t>
  </si>
  <si>
    <t>Ortéza loketní - epicondylární páska</t>
  </si>
  <si>
    <t>Ortéza loketní silikonové výztuhy</t>
  </si>
  <si>
    <t>Ortéza loketní</t>
  </si>
  <si>
    <t>ortéza loketní pevná</t>
  </si>
  <si>
    <t>Ortéza břišní pás Kobra</t>
  </si>
  <si>
    <t>Ortéza krční límec</t>
  </si>
  <si>
    <t>ortéza kyčle pevná</t>
  </si>
  <si>
    <t>Ortéza trupová pevné dlahy</t>
  </si>
  <si>
    <t>ortéza bederní - silikonová pelota</t>
  </si>
  <si>
    <t>Ortéza zad pevná</t>
  </si>
  <si>
    <t>Ortéza - ramenní závěs</t>
  </si>
  <si>
    <t>Ortéza ramenní abdukční - distanční</t>
  </si>
  <si>
    <t>Ortéza ramenní bandáž clavikulární fixační</t>
  </si>
  <si>
    <t>Actimar HT</t>
  </si>
  <si>
    <t>Actirhin</t>
  </si>
  <si>
    <t>LIPORAL</t>
  </si>
  <si>
    <t>Ultrasonic gel CSC</t>
  </si>
  <si>
    <t>OSTEOFIX</t>
  </si>
  <si>
    <t>Podložka šroubu</t>
  </si>
  <si>
    <t>PODLOŽKA ŠROUBU</t>
  </si>
  <si>
    <t>SVL - patela</t>
  </si>
  <si>
    <t>SVL - PATELA PE</t>
  </si>
  <si>
    <t>SVL/II - plato tibiální cementované</t>
  </si>
  <si>
    <t>SVL - PLATO TIBIÁLNÍ CEMENTOVANÉ</t>
  </si>
  <si>
    <t>SVL/N - komponenta femorální cementovaná</t>
  </si>
  <si>
    <t>SVL - KOMPONENTA FEMORÁLNÍ CEMENTOVANÁ</t>
  </si>
  <si>
    <t>Totální náhrada kolenního kloubu SVL/RP - VLOŽKA PE</t>
  </si>
  <si>
    <t>SVL/SVR VLOŽKA PE</t>
  </si>
  <si>
    <t>SVR - vložka PE</t>
  </si>
  <si>
    <t>SVR - VLOŽKA PE</t>
  </si>
  <si>
    <t>Šroub kortikální</t>
  </si>
  <si>
    <t>ŠROUB KORTIKÁLNÍ</t>
  </si>
  <si>
    <t>Šroub spongiozní kanalizovaný</t>
  </si>
  <si>
    <t>ŠROUB SPONGIOZNÍ KANALIZOVANÝ</t>
  </si>
  <si>
    <t>Šroub zaslepovací</t>
  </si>
  <si>
    <t>ŠROUB ZASLEPOVACÍ PRO HŘEBY REKONSTRUKČNÍ CR, DLOUHÝ</t>
  </si>
  <si>
    <t>TNKK - typ CMS cementovaná s částečnou náhradou</t>
  </si>
  <si>
    <t>TNKK – TYP CMS CEMENTOVANÁ S ČÁSTEČNOU NÁHRADOU</t>
  </si>
  <si>
    <t>TNKK/CMS - čep otočný</t>
  </si>
  <si>
    <t>TNKK/CMS - ČEP OTOČNÝ</t>
  </si>
  <si>
    <t>TNKK/CMS -komponenta femorální cementovaná</t>
  </si>
  <si>
    <t>TNKK/CMS - KOMPONENTA FEMORÁLNÍ CEMENTOVANÁ</t>
  </si>
  <si>
    <t>TNKK/CMS - plato tibiální cementované</t>
  </si>
  <si>
    <t>TNKK/CMS - PLATO TIBIÁLNÍ CEMENTOVANÉ</t>
  </si>
  <si>
    <t>TNKK/CMS . vložka</t>
  </si>
  <si>
    <t>TNKK/CMS - VLOŽKA</t>
  </si>
  <si>
    <t>TNKK/CMS - závěs</t>
  </si>
  <si>
    <t>TNKK/CMS - ZÁVĚS</t>
  </si>
  <si>
    <t>Vložka PE jamky necementované - typ SF/II/</t>
  </si>
  <si>
    <t>VLOŽKA PE JAMKY NECEMENTOVANÉ - TYP SF</t>
  </si>
  <si>
    <t>Šroub spongiozní</t>
  </si>
  <si>
    <t>ŠROUB SPONGIOZNÍ</t>
  </si>
  <si>
    <t>Šroub pro hřeb rekonstrukční</t>
  </si>
  <si>
    <t>ŠROUB PRO HŘEBY REKONSTRUKČNÍ CR</t>
  </si>
  <si>
    <t>Totální náhrada kolenního kloubu SVL/RP - tibiální plato</t>
  </si>
  <si>
    <t>SVL/RP PLATO TIBIÁLNÍ CEMENTOVANÉ</t>
  </si>
  <si>
    <t>bez_rozhodnuti</t>
  </si>
  <si>
    <t>storno_vyzva_platba</t>
  </si>
  <si>
    <t>vytvoreno_potvrzeni</t>
  </si>
  <si>
    <t>rozhodnuti_storno</t>
  </si>
  <si>
    <t xml:space="preserve"> - </t>
  </si>
  <si>
    <t>podepsano_potvrzeni</t>
  </si>
  <si>
    <t>Závěr ICZ</t>
  </si>
  <si>
    <t>Komentář SUKL</t>
  </si>
  <si>
    <t>uz_je_platny</t>
  </si>
  <si>
    <t>Byl v seznamu SUKL</t>
  </si>
  <si>
    <t>Evidenční číslo ZP</t>
  </si>
  <si>
    <t>Název ZP</t>
  </si>
  <si>
    <t>Evidenční číslo ZP na žádosti</t>
  </si>
  <si>
    <t>ID ZP v databázi</t>
  </si>
  <si>
    <t>Id žádosti o prodloužení</t>
  </si>
  <si>
    <t xml:space="preserve">Nazev na žádosti </t>
  </si>
  <si>
    <t>Typ žádosti</t>
  </si>
  <si>
    <t>ID osoby na žádosti</t>
  </si>
  <si>
    <t>Stav žádosti o prodloužení</t>
  </si>
  <si>
    <t>Typ rozhodnutí k žádosti o prodl.</t>
  </si>
  <si>
    <t>Stav rozhodnutí</t>
  </si>
  <si>
    <t>Vyhodnocení ICZ</t>
  </si>
  <si>
    <t>ID rozhodnutí</t>
  </si>
  <si>
    <t>Platnost ZP 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</si>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</sst>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00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0" fillId="0" borderId="2" xfId="0" applyBorder="1"/>
    <xf numFmtId="0" fontId="1" fillId="2" borderId="3" xfId="0" applyFont="1" applyFill="1" applyBorder="1"/>
    <xf numFmtId="0" fontId="0" fillId="0" borderId="3" xfId="0" applyBorder="1"/>
    <xf numFmtId="169" fontId="0" fillId="0" borderId="0" xfId="0" applyNumberFormat="1"/>
    <xf numFmtId="0" fontId="1" fillId="2" borderId="4" xfId="0" applyFont="1" applyFill="1" applyBorder="1"/>
    <xf numFmtId="0" fontId="0" fillId="0" borderId="5" xfId="0" applyBorder="1"/>
    <xf numFmtId="169" fontId="0" fillId="0" borderId="3" xfId="0" applyNumberFormat="1" applyBorder="1"/>
  </cellXfs>
  <cellStyles count="1">
    <cellStyle name="Normální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theme="9"/>
      </font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669"/>
  <sheetViews>
    <sheetView showGridLines="0" tabSelected="1" topLeftCell="B1" workbookViewId="0">
      <pane ySplit="1" topLeftCell="A29" activePane="bottomLeft" state="frozen"/>
      <selection pane="bottomLeft" activeCell="X67" sqref="X65:X67"/>
    </sheetView>
  </sheetViews>
  <sheetFormatPr defaultRowHeight="15" x14ac:dyDescent="0.25"/>
  <cols>
    <col min="1" max="1" width="14.85546875" hidden="1" customWidth="1"/>
    <col min="2" max="2" width="14" style="5" bestFit="1" customWidth="1"/>
    <col min="3" max="3" width="78.42578125" style="5" bestFit="1" customWidth="1"/>
    <col min="4" max="4" width="26.140625" style="5" hidden="1" customWidth="1"/>
    <col min="5" max="5" width="7" style="5" hidden="1" customWidth="1"/>
    <col min="6" max="6" width="26.42578125" style="5" hidden="1" customWidth="1"/>
    <col min="7" max="7" width="21.85546875" style="5" hidden="1" customWidth="1"/>
    <col min="8" max="8" width="13.140625" style="5" hidden="1" customWidth="1"/>
    <col min="9" max="9" width="7.85546875" style="5" hidden="1" customWidth="1"/>
    <col min="10" max="10" width="24.5703125" style="5" hidden="1" customWidth="1"/>
    <col min="11" max="11" width="12.85546875" style="5" hidden="1" customWidth="1"/>
    <col min="12" max="12" width="30.42578125" style="5" hidden="1" customWidth="1"/>
    <col min="13" max="13" width="15" style="5" hidden="1" customWidth="1"/>
    <col min="14" max="14" width="20.5703125" style="5" hidden="1" customWidth="1"/>
    <col min="15" max="15" width="18.5703125" style="5" hidden="1" customWidth="1"/>
    <col min="16" max="16" width="39.28515625" style="5" hidden="1" customWidth="1"/>
    <col min="17" max="17" width="54.42578125" hidden="1" customWidth="1"/>
  </cols>
  <sheetData>
    <row r="1" spans="1:17" x14ac:dyDescent="0.25">
      <c r="A1" s="2" t="s">
        <v>785</v>
      </c>
      <c r="B1" s="7" t="s">
        <v>782</v>
      </c>
      <c r="C1" s="4" t="s">
        <v>783</v>
      </c>
      <c r="D1" s="4" t="s">
        <v>795</v>
      </c>
      <c r="E1" s="4" t="s">
        <v>786</v>
      </c>
      <c r="F1" s="4" t="s">
        <v>784</v>
      </c>
      <c r="G1" s="4" t="s">
        <v>787</v>
      </c>
      <c r="H1" s="4" t="s">
        <v>789</v>
      </c>
      <c r="I1" s="4" t="s">
        <v>788</v>
      </c>
      <c r="J1" s="4" t="s">
        <v>790</v>
      </c>
      <c r="K1" s="4" t="s">
        <v>794</v>
      </c>
      <c r="L1" s="4" t="s">
        <v>791</v>
      </c>
      <c r="M1" s="4" t="s">
        <v>792</v>
      </c>
      <c r="N1" s="4" t="s">
        <v>793</v>
      </c>
      <c r="O1" s="4" t="s">
        <v>781</v>
      </c>
      <c r="P1" s="4" t="s">
        <v>778</v>
      </c>
      <c r="Q1" s="1" t="s">
        <v>779</v>
      </c>
    </row>
    <row r="2" spans="1:17" x14ac:dyDescent="0.25">
      <c r="A2" s="3">
        <v>55099</v>
      </c>
      <c r="B2" s="9">
        <v>27</v>
      </c>
      <c r="C2" s="5" t="s">
        <v>0</v>
      </c>
      <c r="D2" s="5" t="s">
        <v>1</v>
      </c>
      <c r="E2" s="5">
        <v>73743</v>
      </c>
      <c r="F2" s="5">
        <v>27</v>
      </c>
      <c r="G2" s="5" t="s">
        <v>0</v>
      </c>
      <c r="H2" s="5">
        <v>106603</v>
      </c>
      <c r="I2" s="5" t="s">
        <v>2</v>
      </c>
      <c r="J2" s="5" t="s">
        <v>3</v>
      </c>
      <c r="K2" s="5" t="s">
        <v>4</v>
      </c>
      <c r="L2" s="5" t="s">
        <v>4</v>
      </c>
      <c r="M2" s="5" t="s">
        <v>4</v>
      </c>
      <c r="N2" s="5" t="s">
        <v>772</v>
      </c>
      <c r="O2" s="5" t="s">
        <v>796</v>
      </c>
      <c r="P2" s="5" t="str">
        <f>IF(N2="uz_je_platny","Nebude prodlouženo (již je platné)",IF(D2&lt;&gt;"2017-06-30 23:59:23.0000000","Bude prodlouženo (pozor jiná platnost do)","Bude prodlouženo"))</f>
        <v>Bude prodlouženo</v>
      </c>
    </row>
    <row r="3" spans="1:17" x14ac:dyDescent="0.25">
      <c r="A3" s="3">
        <v>55100</v>
      </c>
      <c r="B3" s="9">
        <v>35</v>
      </c>
      <c r="C3" s="5" t="s">
        <v>5</v>
      </c>
      <c r="D3" s="5" t="s">
        <v>1</v>
      </c>
      <c r="E3" s="5">
        <v>73751</v>
      </c>
      <c r="F3" s="5">
        <v>35</v>
      </c>
      <c r="G3" s="5" t="s">
        <v>5</v>
      </c>
      <c r="H3" s="5">
        <v>106603</v>
      </c>
      <c r="I3" s="5" t="s">
        <v>2</v>
      </c>
      <c r="J3" s="5" t="s">
        <v>3</v>
      </c>
      <c r="K3" s="5" t="s">
        <v>4</v>
      </c>
      <c r="L3" s="5" t="s">
        <v>4</v>
      </c>
      <c r="M3" s="5" t="s">
        <v>4</v>
      </c>
      <c r="N3" s="5" t="s">
        <v>772</v>
      </c>
      <c r="O3" s="5" t="str">
        <f>IF(ISNUMBER(VLOOKUP(B3,#REF!,1,FALSE)),"Ano","Ne")</f>
        <v>Ne</v>
      </c>
      <c r="P3" s="5" t="str">
        <f t="shared" ref="P3:P66" si="0">IF(N3="uz_je_platny","Nebude prodlouženo (již je platné)",IF(D3&lt;&gt;"2017-06-30 23:59:23.0000000","Bude prodlouženo (pozor jiná platnost do)","Bude prodlouženo"))</f>
        <v>Bude prodlouženo</v>
      </c>
    </row>
    <row r="4" spans="1:17" x14ac:dyDescent="0.25">
      <c r="A4" s="3">
        <v>55117</v>
      </c>
      <c r="B4" s="9">
        <v>238</v>
      </c>
      <c r="C4" s="5" t="s">
        <v>6</v>
      </c>
      <c r="D4" s="5" t="s">
        <v>1</v>
      </c>
      <c r="E4" s="5">
        <v>73432</v>
      </c>
      <c r="F4" s="5">
        <v>238</v>
      </c>
      <c r="G4" s="5" t="s">
        <v>6</v>
      </c>
      <c r="H4" s="5">
        <v>107055</v>
      </c>
      <c r="I4" s="5" t="s">
        <v>2</v>
      </c>
      <c r="J4" s="5" t="s">
        <v>7</v>
      </c>
      <c r="K4" s="5" t="s">
        <v>4</v>
      </c>
      <c r="L4" s="5" t="s">
        <v>4</v>
      </c>
      <c r="M4" s="5" t="s">
        <v>4</v>
      </c>
      <c r="N4" s="5" t="s">
        <v>772</v>
      </c>
      <c r="O4" s="5" t="str">
        <f>IF(ISNUMBER(VLOOKUP(B4,#REF!,1,FALSE)),"Ano","Ne")</f>
        <v>Ne</v>
      </c>
      <c r="P4" s="5" t="str">
        <f t="shared" si="0"/>
        <v>Bude prodlouženo</v>
      </c>
    </row>
    <row r="5" spans="1:17" x14ac:dyDescent="0.25">
      <c r="A5" s="3">
        <v>55146</v>
      </c>
      <c r="B5" s="9">
        <v>545</v>
      </c>
      <c r="C5" s="5" t="s">
        <v>8</v>
      </c>
      <c r="D5" s="5" t="s">
        <v>1</v>
      </c>
      <c r="E5" s="5">
        <v>67648</v>
      </c>
      <c r="F5" s="5">
        <v>545</v>
      </c>
      <c r="G5" s="5" t="s">
        <v>8</v>
      </c>
      <c r="H5" s="5">
        <v>106709</v>
      </c>
      <c r="I5" s="5" t="s">
        <v>2</v>
      </c>
      <c r="J5" s="5" t="s">
        <v>3</v>
      </c>
      <c r="K5" s="5">
        <v>35881</v>
      </c>
      <c r="L5" s="5" t="s">
        <v>9</v>
      </c>
      <c r="M5" s="5" t="s">
        <v>10</v>
      </c>
      <c r="N5" s="5" t="s">
        <v>773</v>
      </c>
      <c r="O5" s="5" t="str">
        <f>IF(ISNUMBER(VLOOKUP(B5,#REF!,1,FALSE)),"Ano","Ne")</f>
        <v>Ne</v>
      </c>
      <c r="P5" s="5" t="str">
        <f t="shared" si="0"/>
        <v>Bude prodlouženo</v>
      </c>
    </row>
    <row r="6" spans="1:17" x14ac:dyDescent="0.25">
      <c r="A6" s="3">
        <v>55188</v>
      </c>
      <c r="B6" s="9">
        <v>1003</v>
      </c>
      <c r="C6" s="5" t="s">
        <v>11</v>
      </c>
      <c r="D6" s="5" t="s">
        <v>1</v>
      </c>
      <c r="E6" s="5">
        <v>74625</v>
      </c>
      <c r="F6" s="5">
        <v>1003</v>
      </c>
      <c r="G6" s="5" t="s">
        <v>11</v>
      </c>
      <c r="H6" s="5">
        <v>106866</v>
      </c>
      <c r="I6" s="5" t="s">
        <v>2</v>
      </c>
      <c r="J6" s="5" t="s">
        <v>7</v>
      </c>
      <c r="K6" s="5" t="s">
        <v>4</v>
      </c>
      <c r="L6" s="5" t="s">
        <v>4</v>
      </c>
      <c r="M6" s="5" t="s">
        <v>4</v>
      </c>
      <c r="N6" s="5" t="s">
        <v>772</v>
      </c>
      <c r="O6" s="5" t="str">
        <f>IF(ISNUMBER(VLOOKUP(B6,#REF!,1,FALSE)),"Ano","Ne")</f>
        <v>Ne</v>
      </c>
      <c r="P6" s="5" t="str">
        <f t="shared" si="0"/>
        <v>Bude prodlouženo</v>
      </c>
    </row>
    <row r="7" spans="1:17" x14ac:dyDescent="0.25">
      <c r="A7" s="3">
        <v>55192</v>
      </c>
      <c r="B7" s="9">
        <v>1054</v>
      </c>
      <c r="C7" s="5" t="s">
        <v>12</v>
      </c>
      <c r="D7" s="5" t="s">
        <v>1</v>
      </c>
      <c r="E7" s="5">
        <v>65679</v>
      </c>
      <c r="F7" s="5">
        <v>1054</v>
      </c>
      <c r="G7" s="5" t="s">
        <v>12</v>
      </c>
      <c r="H7" s="5">
        <v>106862</v>
      </c>
      <c r="I7" s="5" t="s">
        <v>2</v>
      </c>
      <c r="J7" s="5" t="s">
        <v>3</v>
      </c>
      <c r="K7" s="5">
        <v>34807</v>
      </c>
      <c r="L7" s="5" t="s">
        <v>9</v>
      </c>
      <c r="M7" s="5" t="s">
        <v>10</v>
      </c>
      <c r="N7" s="5" t="s">
        <v>773</v>
      </c>
      <c r="O7" s="5" t="str">
        <f>IF(ISNUMBER(VLOOKUP(B7,#REF!,1,FALSE)),"Ano","Ne")</f>
        <v>Ne</v>
      </c>
      <c r="P7" s="5" t="str">
        <f t="shared" si="0"/>
        <v>Bude prodlouženo</v>
      </c>
    </row>
    <row r="8" spans="1:17" x14ac:dyDescent="0.25">
      <c r="A8" s="3">
        <v>55193</v>
      </c>
      <c r="B8" s="9">
        <v>1062</v>
      </c>
      <c r="C8" s="5" t="s">
        <v>13</v>
      </c>
      <c r="D8" s="5" t="s">
        <v>1</v>
      </c>
      <c r="E8" s="5">
        <v>65525</v>
      </c>
      <c r="F8" s="5">
        <v>1062</v>
      </c>
      <c r="G8" s="5" t="s">
        <v>13</v>
      </c>
      <c r="H8" s="5">
        <v>106862</v>
      </c>
      <c r="I8" s="5" t="s">
        <v>2</v>
      </c>
      <c r="J8" s="5" t="s">
        <v>3</v>
      </c>
      <c r="K8" s="5">
        <v>34768</v>
      </c>
      <c r="L8" s="5" t="s">
        <v>9</v>
      </c>
      <c r="M8" s="5" t="s">
        <v>10</v>
      </c>
      <c r="N8" s="5" t="s">
        <v>773</v>
      </c>
      <c r="O8" s="5" t="str">
        <f>IF(ISNUMBER(VLOOKUP(B8,#REF!,1,FALSE)),"Ano","Ne")</f>
        <v>Ne</v>
      </c>
      <c r="P8" s="5" t="str">
        <f t="shared" si="0"/>
        <v>Bude prodlouženo</v>
      </c>
    </row>
    <row r="9" spans="1:17" x14ac:dyDescent="0.25">
      <c r="A9" s="3">
        <v>55196</v>
      </c>
      <c r="B9" s="9">
        <v>1097</v>
      </c>
      <c r="C9" s="5" t="s">
        <v>14</v>
      </c>
      <c r="D9" s="5" t="s">
        <v>1</v>
      </c>
      <c r="E9" s="5">
        <v>65682</v>
      </c>
      <c r="F9" s="5">
        <v>1097</v>
      </c>
      <c r="G9" s="5" t="s">
        <v>15</v>
      </c>
      <c r="H9" s="5">
        <v>106862</v>
      </c>
      <c r="I9" s="5" t="s">
        <v>2</v>
      </c>
      <c r="J9" s="5" t="s">
        <v>3</v>
      </c>
      <c r="K9" s="5">
        <v>34809</v>
      </c>
      <c r="L9" s="5" t="s">
        <v>9</v>
      </c>
      <c r="M9" s="5" t="s">
        <v>10</v>
      </c>
      <c r="N9" s="5" t="s">
        <v>773</v>
      </c>
      <c r="O9" s="5" t="str">
        <f>IF(ISNUMBER(VLOOKUP(B9,#REF!,1,FALSE)),"Ano","Ne")</f>
        <v>Ne</v>
      </c>
      <c r="P9" s="5" t="str">
        <f t="shared" si="0"/>
        <v>Bude prodlouženo</v>
      </c>
    </row>
    <row r="10" spans="1:17" hidden="1" x14ac:dyDescent="0.25">
      <c r="A10" s="3">
        <v>55197</v>
      </c>
      <c r="B10" s="6">
        <v>1118</v>
      </c>
      <c r="C10" s="5" t="s">
        <v>16</v>
      </c>
      <c r="D10" s="5" t="s">
        <v>1</v>
      </c>
      <c r="E10" s="5">
        <v>65686</v>
      </c>
      <c r="F10" s="5">
        <v>1118</v>
      </c>
      <c r="G10" s="5" t="s">
        <v>17</v>
      </c>
      <c r="H10" s="5">
        <v>106862</v>
      </c>
      <c r="I10" s="5" t="s">
        <v>2</v>
      </c>
      <c r="J10" s="5" t="s">
        <v>18</v>
      </c>
      <c r="K10" s="5">
        <v>34813</v>
      </c>
      <c r="L10" s="5" t="s">
        <v>9</v>
      </c>
      <c r="M10" s="5" t="s">
        <v>10</v>
      </c>
      <c r="N10" s="5" t="s">
        <v>773</v>
      </c>
      <c r="O10" s="5" t="str">
        <f>IF(ISNUMBER(VLOOKUP(B10,#REF!,1,FALSE)),"Ano","Ne")</f>
        <v>Ne</v>
      </c>
      <c r="P10" s="5" t="str">
        <f t="shared" si="0"/>
        <v>Bude prodlouženo</v>
      </c>
    </row>
    <row r="11" spans="1:17" x14ac:dyDescent="0.25">
      <c r="A11" s="3">
        <v>55197</v>
      </c>
      <c r="B11" s="9">
        <v>1118</v>
      </c>
      <c r="C11" s="5" t="s">
        <v>16</v>
      </c>
      <c r="D11" s="5" t="s">
        <v>1</v>
      </c>
      <c r="E11" s="5">
        <v>65686</v>
      </c>
      <c r="F11" s="5">
        <v>1118</v>
      </c>
      <c r="G11" s="5" t="s">
        <v>17</v>
      </c>
      <c r="H11" s="5">
        <v>106862</v>
      </c>
      <c r="I11" s="5" t="s">
        <v>2</v>
      </c>
      <c r="J11" s="5" t="s">
        <v>18</v>
      </c>
      <c r="K11" s="5">
        <v>68277</v>
      </c>
      <c r="L11" s="5" t="s">
        <v>19</v>
      </c>
      <c r="M11" s="5" t="s">
        <v>20</v>
      </c>
      <c r="N11" s="5" t="s">
        <v>774</v>
      </c>
      <c r="O11" s="5" t="str">
        <f>IF(ISNUMBER(VLOOKUP(B11,#REF!,1,FALSE)),"Ano","Ne")</f>
        <v>Ne</v>
      </c>
      <c r="P11" s="5" t="str">
        <f t="shared" si="0"/>
        <v>Bude prodlouženo</v>
      </c>
    </row>
    <row r="12" spans="1:17" x14ac:dyDescent="0.25">
      <c r="A12" s="3">
        <v>55201</v>
      </c>
      <c r="B12" s="9">
        <v>1150</v>
      </c>
      <c r="C12" s="5" t="s">
        <v>21</v>
      </c>
      <c r="D12" s="5" t="s">
        <v>1</v>
      </c>
      <c r="E12" s="5">
        <v>65507</v>
      </c>
      <c r="F12" s="5">
        <v>1150</v>
      </c>
      <c r="G12" s="5" t="s">
        <v>21</v>
      </c>
      <c r="H12" s="5">
        <v>106862</v>
      </c>
      <c r="I12" s="5" t="s">
        <v>2</v>
      </c>
      <c r="J12" s="5" t="s">
        <v>3</v>
      </c>
      <c r="K12" s="5">
        <v>34764</v>
      </c>
      <c r="L12" s="5" t="s">
        <v>9</v>
      </c>
      <c r="M12" s="5" t="s">
        <v>10</v>
      </c>
      <c r="N12" s="5" t="s">
        <v>773</v>
      </c>
      <c r="O12" s="5" t="str">
        <f>IF(ISNUMBER(VLOOKUP(B12,#REF!,1,FALSE)),"Ano","Ne")</f>
        <v>Ne</v>
      </c>
      <c r="P12" s="5" t="str">
        <f t="shared" si="0"/>
        <v>Bude prodlouženo</v>
      </c>
    </row>
    <row r="13" spans="1:17" x14ac:dyDescent="0.25">
      <c r="A13" s="3">
        <v>55218</v>
      </c>
      <c r="B13" s="9">
        <v>1337</v>
      </c>
      <c r="C13" s="5" t="s">
        <v>22</v>
      </c>
      <c r="D13" s="5" t="s">
        <v>1</v>
      </c>
      <c r="E13" s="5">
        <v>74637</v>
      </c>
      <c r="F13" s="5">
        <v>1337</v>
      </c>
      <c r="G13" s="5" t="s">
        <v>22</v>
      </c>
      <c r="H13" s="5">
        <v>106866</v>
      </c>
      <c r="I13" s="5" t="s">
        <v>2</v>
      </c>
      <c r="J13" s="5" t="s">
        <v>3</v>
      </c>
      <c r="K13" s="5">
        <v>51744</v>
      </c>
      <c r="L13" s="5" t="s">
        <v>19</v>
      </c>
      <c r="M13" s="5" t="s">
        <v>10</v>
      </c>
      <c r="N13" s="5" t="s">
        <v>775</v>
      </c>
      <c r="O13" s="5" t="str">
        <f>IF(ISNUMBER(VLOOKUP(B13,#REF!,1,FALSE)),"Ano","Ne")</f>
        <v>Ne</v>
      </c>
      <c r="P13" s="5" t="str">
        <f t="shared" si="0"/>
        <v>Bude prodlouženo</v>
      </c>
    </row>
    <row r="14" spans="1:17" x14ac:dyDescent="0.25">
      <c r="A14" s="3">
        <v>55220</v>
      </c>
      <c r="B14" s="9">
        <v>1353</v>
      </c>
      <c r="C14" s="5" t="s">
        <v>23</v>
      </c>
      <c r="D14" s="5" t="s">
        <v>1</v>
      </c>
      <c r="E14" s="5">
        <v>65691</v>
      </c>
      <c r="F14" s="5">
        <v>1353</v>
      </c>
      <c r="G14" s="5" t="s">
        <v>23</v>
      </c>
      <c r="H14" s="5">
        <v>106862</v>
      </c>
      <c r="I14" s="5" t="s">
        <v>2</v>
      </c>
      <c r="J14" s="5" t="s">
        <v>3</v>
      </c>
      <c r="K14" s="5">
        <v>34815</v>
      </c>
      <c r="L14" s="5" t="s">
        <v>9</v>
      </c>
      <c r="M14" s="5" t="s">
        <v>10</v>
      </c>
      <c r="N14" s="5" t="s">
        <v>773</v>
      </c>
      <c r="O14" s="5" t="str">
        <f>IF(ISNUMBER(VLOOKUP(B14,#REF!,1,FALSE)),"Ano","Ne")</f>
        <v>Ne</v>
      </c>
      <c r="P14" s="5" t="str">
        <f t="shared" si="0"/>
        <v>Bude prodlouženo</v>
      </c>
    </row>
    <row r="15" spans="1:17" x14ac:dyDescent="0.25">
      <c r="A15" s="3">
        <v>55259</v>
      </c>
      <c r="B15" s="9">
        <v>1783</v>
      </c>
      <c r="C15" s="5" t="s">
        <v>24</v>
      </c>
      <c r="D15" s="5" t="s">
        <v>1</v>
      </c>
      <c r="E15" s="5">
        <v>65468</v>
      </c>
      <c r="F15" s="5">
        <v>1783</v>
      </c>
      <c r="G15" s="5" t="s">
        <v>25</v>
      </c>
      <c r="H15" s="5">
        <v>106862</v>
      </c>
      <c r="I15" s="5" t="s">
        <v>2</v>
      </c>
      <c r="J15" s="5" t="s">
        <v>3</v>
      </c>
      <c r="K15" s="5">
        <v>34740</v>
      </c>
      <c r="L15" s="5" t="s">
        <v>9</v>
      </c>
      <c r="M15" s="5" t="s">
        <v>10</v>
      </c>
      <c r="N15" s="5" t="s">
        <v>773</v>
      </c>
      <c r="O15" s="5" t="str">
        <f>IF(ISNUMBER(VLOOKUP(B15,#REF!,1,FALSE)),"Ano","Ne")</f>
        <v>Ne</v>
      </c>
      <c r="P15" s="5" t="str">
        <f t="shared" si="0"/>
        <v>Bude prodlouženo</v>
      </c>
    </row>
    <row r="16" spans="1:17" x14ac:dyDescent="0.25">
      <c r="A16" s="3">
        <v>55260</v>
      </c>
      <c r="B16" s="9">
        <v>1791</v>
      </c>
      <c r="C16" s="5" t="s">
        <v>26</v>
      </c>
      <c r="D16" s="5" t="s">
        <v>1</v>
      </c>
      <c r="E16" s="5">
        <v>65477</v>
      </c>
      <c r="F16" s="5">
        <v>1791</v>
      </c>
      <c r="G16" s="5" t="s">
        <v>27</v>
      </c>
      <c r="H16" s="5">
        <v>106862</v>
      </c>
      <c r="I16" s="5" t="s">
        <v>2</v>
      </c>
      <c r="J16" s="5" t="s">
        <v>3</v>
      </c>
      <c r="K16" s="5">
        <v>34745</v>
      </c>
      <c r="L16" s="5" t="s">
        <v>9</v>
      </c>
      <c r="M16" s="5" t="s">
        <v>10</v>
      </c>
      <c r="N16" s="5" t="s">
        <v>773</v>
      </c>
      <c r="O16" s="5" t="str">
        <f>IF(ISNUMBER(VLOOKUP(B16,#REF!,1,FALSE)),"Ano","Ne")</f>
        <v>Ne</v>
      </c>
      <c r="P16" s="5" t="str">
        <f t="shared" si="0"/>
        <v>Bude prodlouženo</v>
      </c>
    </row>
    <row r="17" spans="1:16" x14ac:dyDescent="0.25">
      <c r="A17" s="3">
        <v>55261</v>
      </c>
      <c r="B17" s="9">
        <v>1804</v>
      </c>
      <c r="C17" s="5" t="s">
        <v>28</v>
      </c>
      <c r="D17" s="5" t="s">
        <v>1</v>
      </c>
      <c r="E17" s="5">
        <v>65486</v>
      </c>
      <c r="F17" s="5">
        <v>1804</v>
      </c>
      <c r="G17" s="5" t="s">
        <v>29</v>
      </c>
      <c r="H17" s="5">
        <v>106862</v>
      </c>
      <c r="I17" s="5" t="s">
        <v>2</v>
      </c>
      <c r="J17" s="5" t="s">
        <v>3</v>
      </c>
      <c r="K17" s="5">
        <v>34753</v>
      </c>
      <c r="L17" s="5" t="s">
        <v>9</v>
      </c>
      <c r="M17" s="5" t="s">
        <v>10</v>
      </c>
      <c r="N17" s="5" t="s">
        <v>773</v>
      </c>
      <c r="O17" s="5" t="str">
        <f>IF(ISNUMBER(VLOOKUP(B17,#REF!,1,FALSE)),"Ano","Ne")</f>
        <v>Ne</v>
      </c>
      <c r="P17" s="5" t="str">
        <f t="shared" si="0"/>
        <v>Bude prodlouženo</v>
      </c>
    </row>
    <row r="18" spans="1:16" x14ac:dyDescent="0.25">
      <c r="A18" s="3">
        <v>55262</v>
      </c>
      <c r="B18" s="9">
        <v>1812</v>
      </c>
      <c r="C18" s="5" t="s">
        <v>30</v>
      </c>
      <c r="D18" s="5" t="s">
        <v>1</v>
      </c>
      <c r="E18" s="5">
        <v>65498</v>
      </c>
      <c r="F18" s="5">
        <v>1812</v>
      </c>
      <c r="G18" s="5" t="s">
        <v>31</v>
      </c>
      <c r="H18" s="5">
        <v>106862</v>
      </c>
      <c r="I18" s="5" t="s">
        <v>2</v>
      </c>
      <c r="J18" s="5" t="s">
        <v>3</v>
      </c>
      <c r="K18" s="5">
        <v>34760</v>
      </c>
      <c r="L18" s="5" t="s">
        <v>9</v>
      </c>
      <c r="M18" s="5" t="s">
        <v>10</v>
      </c>
      <c r="N18" s="5" t="s">
        <v>773</v>
      </c>
      <c r="O18" s="5" t="str">
        <f>IF(ISNUMBER(VLOOKUP(B18,#REF!,1,FALSE)),"Ano","Ne")</f>
        <v>Ne</v>
      </c>
      <c r="P18" s="5" t="str">
        <f t="shared" si="0"/>
        <v>Bude prodlouženo</v>
      </c>
    </row>
    <row r="19" spans="1:16" x14ac:dyDescent="0.25">
      <c r="A19" s="3">
        <v>55263</v>
      </c>
      <c r="B19" s="9">
        <v>1820</v>
      </c>
      <c r="C19" s="5" t="s">
        <v>32</v>
      </c>
      <c r="D19" s="5" t="s">
        <v>1</v>
      </c>
      <c r="E19" s="5">
        <v>65667</v>
      </c>
      <c r="F19" s="5">
        <v>1820</v>
      </c>
      <c r="G19" s="5" t="s">
        <v>33</v>
      </c>
      <c r="H19" s="5">
        <v>106862</v>
      </c>
      <c r="I19" s="5" t="s">
        <v>2</v>
      </c>
      <c r="J19" s="5" t="s">
        <v>3</v>
      </c>
      <c r="K19" s="5">
        <v>34801</v>
      </c>
      <c r="L19" s="5" t="s">
        <v>9</v>
      </c>
      <c r="M19" s="5" t="s">
        <v>10</v>
      </c>
      <c r="N19" s="5" t="s">
        <v>773</v>
      </c>
      <c r="O19" s="5" t="str">
        <f>IF(ISNUMBER(VLOOKUP(B19,#REF!,1,FALSE)),"Ano","Ne")</f>
        <v>Ne</v>
      </c>
      <c r="P19" s="5" t="str">
        <f t="shared" si="0"/>
        <v>Bude prodlouženo</v>
      </c>
    </row>
    <row r="20" spans="1:16" x14ac:dyDescent="0.25">
      <c r="A20" s="3">
        <v>55266</v>
      </c>
      <c r="B20" s="9">
        <v>1855</v>
      </c>
      <c r="C20" s="5" t="s">
        <v>34</v>
      </c>
      <c r="D20" s="5" t="s">
        <v>1</v>
      </c>
      <c r="E20" s="5">
        <v>73015</v>
      </c>
      <c r="F20" s="5">
        <v>1855</v>
      </c>
      <c r="G20" s="5" t="s">
        <v>35</v>
      </c>
      <c r="H20" s="5">
        <v>106862</v>
      </c>
      <c r="I20" s="5" t="s">
        <v>2</v>
      </c>
      <c r="J20" s="5" t="s">
        <v>3</v>
      </c>
      <c r="K20" s="5" t="s">
        <v>4</v>
      </c>
      <c r="L20" s="5" t="s">
        <v>4</v>
      </c>
      <c r="M20" s="5" t="s">
        <v>4</v>
      </c>
      <c r="N20" s="5" t="s">
        <v>772</v>
      </c>
      <c r="O20" s="5" t="str">
        <f>IF(ISNUMBER(VLOOKUP(B20,#REF!,1,FALSE)),"Ano","Ne")</f>
        <v>Ne</v>
      </c>
      <c r="P20" s="5" t="str">
        <f t="shared" si="0"/>
        <v>Bude prodlouženo</v>
      </c>
    </row>
    <row r="21" spans="1:16" x14ac:dyDescent="0.25">
      <c r="A21" s="3">
        <v>55267</v>
      </c>
      <c r="B21" s="9">
        <v>1863</v>
      </c>
      <c r="C21" s="5" t="s">
        <v>36</v>
      </c>
      <c r="D21" s="5" t="s">
        <v>1</v>
      </c>
      <c r="E21" s="5">
        <v>65517</v>
      </c>
      <c r="F21" s="5">
        <v>1863</v>
      </c>
      <c r="G21" s="5" t="s">
        <v>36</v>
      </c>
      <c r="H21" s="5">
        <v>106862</v>
      </c>
      <c r="I21" s="5" t="s">
        <v>2</v>
      </c>
      <c r="J21" s="5" t="s">
        <v>3</v>
      </c>
      <c r="K21" s="5">
        <v>34766</v>
      </c>
      <c r="L21" s="5" t="s">
        <v>9</v>
      </c>
      <c r="M21" s="5" t="s">
        <v>10</v>
      </c>
      <c r="N21" s="5" t="s">
        <v>773</v>
      </c>
      <c r="O21" s="5" t="str">
        <f>IF(ISNUMBER(VLOOKUP(B21,#REF!,1,FALSE)),"Ano","Ne")</f>
        <v>Ne</v>
      </c>
      <c r="P21" s="5" t="str">
        <f t="shared" si="0"/>
        <v>Bude prodlouženo</v>
      </c>
    </row>
    <row r="22" spans="1:16" x14ac:dyDescent="0.25">
      <c r="A22" s="3">
        <v>55310</v>
      </c>
      <c r="B22" s="9">
        <v>2356</v>
      </c>
      <c r="C22" s="5" t="s">
        <v>37</v>
      </c>
      <c r="D22" s="5" t="s">
        <v>1</v>
      </c>
      <c r="E22" s="5">
        <v>56089</v>
      </c>
      <c r="F22" s="5">
        <v>2356</v>
      </c>
      <c r="G22" s="5" t="s">
        <v>37</v>
      </c>
      <c r="H22" s="5">
        <v>106940</v>
      </c>
      <c r="I22" s="5" t="s">
        <v>2</v>
      </c>
      <c r="J22" s="5" t="s">
        <v>7</v>
      </c>
      <c r="K22" s="5">
        <v>30000</v>
      </c>
      <c r="L22" s="5" t="s">
        <v>9</v>
      </c>
      <c r="M22" s="5" t="s">
        <v>10</v>
      </c>
      <c r="N22" s="5" t="s">
        <v>773</v>
      </c>
      <c r="O22" s="5" t="str">
        <f>IF(ISNUMBER(VLOOKUP(B22,#REF!,1,FALSE)),"Ano","Ne")</f>
        <v>Ne</v>
      </c>
      <c r="P22" s="5" t="str">
        <f t="shared" si="0"/>
        <v>Bude prodlouženo</v>
      </c>
    </row>
    <row r="23" spans="1:16" x14ac:dyDescent="0.25">
      <c r="A23" s="3">
        <v>55311</v>
      </c>
      <c r="B23" s="9">
        <v>2364</v>
      </c>
      <c r="C23" s="5" t="s">
        <v>38</v>
      </c>
      <c r="D23" s="5" t="s">
        <v>1</v>
      </c>
      <c r="E23" s="5">
        <v>56108</v>
      </c>
      <c r="F23" s="5">
        <v>2364</v>
      </c>
      <c r="G23" s="5" t="s">
        <v>38</v>
      </c>
      <c r="H23" s="5">
        <v>106940</v>
      </c>
      <c r="I23" s="5" t="s">
        <v>2</v>
      </c>
      <c r="J23" s="5" t="s">
        <v>7</v>
      </c>
      <c r="K23" s="5">
        <v>30014</v>
      </c>
      <c r="L23" s="5" t="s">
        <v>9</v>
      </c>
      <c r="M23" s="5" t="s">
        <v>10</v>
      </c>
      <c r="N23" s="5" t="s">
        <v>773</v>
      </c>
      <c r="O23" s="5" t="str">
        <f>IF(ISNUMBER(VLOOKUP(B23,#REF!,1,FALSE)),"Ano","Ne")</f>
        <v>Ne</v>
      </c>
      <c r="P23" s="5" t="str">
        <f t="shared" si="0"/>
        <v>Bude prodlouženo</v>
      </c>
    </row>
    <row r="24" spans="1:16" x14ac:dyDescent="0.25">
      <c r="A24" s="3">
        <v>55336</v>
      </c>
      <c r="B24" s="9">
        <v>2620</v>
      </c>
      <c r="C24" s="5" t="s">
        <v>39</v>
      </c>
      <c r="D24" s="5" t="s">
        <v>1</v>
      </c>
      <c r="E24" s="5">
        <v>65660</v>
      </c>
      <c r="F24" s="5">
        <v>2620</v>
      </c>
      <c r="G24" s="5" t="s">
        <v>40</v>
      </c>
      <c r="H24" s="5">
        <v>106862</v>
      </c>
      <c r="I24" s="5" t="s">
        <v>2</v>
      </c>
      <c r="J24" s="5" t="s">
        <v>3</v>
      </c>
      <c r="K24" s="5">
        <v>34799</v>
      </c>
      <c r="L24" s="5" t="s">
        <v>9</v>
      </c>
      <c r="M24" s="5" t="s">
        <v>10</v>
      </c>
      <c r="N24" s="5" t="s">
        <v>773</v>
      </c>
      <c r="O24" s="5" t="str">
        <f>IF(ISNUMBER(VLOOKUP(B24,#REF!,1,FALSE)),"Ano","Ne")</f>
        <v>Ne</v>
      </c>
      <c r="P24" s="5" t="str">
        <f t="shared" si="0"/>
        <v>Bude prodlouženo</v>
      </c>
    </row>
    <row r="25" spans="1:16" x14ac:dyDescent="0.25">
      <c r="A25" s="3">
        <v>55338</v>
      </c>
      <c r="B25" s="9">
        <v>2647</v>
      </c>
      <c r="C25" s="5" t="s">
        <v>41</v>
      </c>
      <c r="D25" s="5" t="s">
        <v>1</v>
      </c>
      <c r="E25" s="5">
        <v>65657</v>
      </c>
      <c r="F25" s="5">
        <v>2647</v>
      </c>
      <c r="G25" s="5" t="s">
        <v>42</v>
      </c>
      <c r="H25" s="5">
        <v>106862</v>
      </c>
      <c r="I25" s="5" t="s">
        <v>2</v>
      </c>
      <c r="J25" s="5" t="s">
        <v>3</v>
      </c>
      <c r="K25" s="5">
        <v>34797</v>
      </c>
      <c r="L25" s="5" t="s">
        <v>9</v>
      </c>
      <c r="M25" s="5" t="s">
        <v>10</v>
      </c>
      <c r="N25" s="5" t="s">
        <v>773</v>
      </c>
      <c r="O25" s="5" t="str">
        <f>IF(ISNUMBER(VLOOKUP(B25,#REF!,1,FALSE)),"Ano","Ne")</f>
        <v>Ne</v>
      </c>
      <c r="P25" s="5" t="str">
        <f t="shared" si="0"/>
        <v>Bude prodlouženo</v>
      </c>
    </row>
    <row r="26" spans="1:16" x14ac:dyDescent="0.25">
      <c r="A26" s="3">
        <v>55341</v>
      </c>
      <c r="B26" s="9">
        <v>2671</v>
      </c>
      <c r="C26" s="5" t="s">
        <v>43</v>
      </c>
      <c r="D26" s="5" t="s">
        <v>1</v>
      </c>
      <c r="E26" s="5">
        <v>65454</v>
      </c>
      <c r="F26" s="5">
        <v>2671</v>
      </c>
      <c r="G26" s="5" t="s">
        <v>43</v>
      </c>
      <c r="H26" s="5">
        <v>106862</v>
      </c>
      <c r="I26" s="5" t="s">
        <v>2</v>
      </c>
      <c r="J26" s="5" t="s">
        <v>3</v>
      </c>
      <c r="K26" s="5">
        <v>34733</v>
      </c>
      <c r="L26" s="5" t="s">
        <v>9</v>
      </c>
      <c r="M26" s="5" t="s">
        <v>10</v>
      </c>
      <c r="N26" s="5" t="s">
        <v>773</v>
      </c>
      <c r="O26" s="5" t="str">
        <f>IF(ISNUMBER(VLOOKUP(B26,#REF!,1,FALSE)),"Ano","Ne")</f>
        <v>Ne</v>
      </c>
      <c r="P26" s="5" t="str">
        <f t="shared" si="0"/>
        <v>Bude prodlouženo</v>
      </c>
    </row>
    <row r="27" spans="1:16" x14ac:dyDescent="0.25">
      <c r="A27" s="3">
        <v>55342</v>
      </c>
      <c r="B27" s="9">
        <v>2698</v>
      </c>
      <c r="C27" s="5" t="s">
        <v>44</v>
      </c>
      <c r="D27" s="5" t="s">
        <v>1</v>
      </c>
      <c r="E27" s="5">
        <v>65429</v>
      </c>
      <c r="F27" s="5">
        <v>2698</v>
      </c>
      <c r="G27" s="5" t="s">
        <v>44</v>
      </c>
      <c r="H27" s="5">
        <v>106862</v>
      </c>
      <c r="I27" s="5" t="s">
        <v>2</v>
      </c>
      <c r="J27" s="5" t="s">
        <v>3</v>
      </c>
      <c r="K27" s="5">
        <v>34724</v>
      </c>
      <c r="L27" s="5" t="s">
        <v>9</v>
      </c>
      <c r="M27" s="5" t="s">
        <v>10</v>
      </c>
      <c r="N27" s="5" t="s">
        <v>773</v>
      </c>
      <c r="O27" s="5" t="str">
        <f>IF(ISNUMBER(VLOOKUP(B27,#REF!,1,FALSE)),"Ano","Ne")</f>
        <v>Ne</v>
      </c>
      <c r="P27" s="5" t="str">
        <f t="shared" si="0"/>
        <v>Bude prodlouženo</v>
      </c>
    </row>
    <row r="28" spans="1:16" x14ac:dyDescent="0.25">
      <c r="A28" s="3">
        <v>55351</v>
      </c>
      <c r="B28" s="9">
        <v>2794</v>
      </c>
      <c r="C28" s="5" t="s">
        <v>45</v>
      </c>
      <c r="D28" s="5" t="s">
        <v>1</v>
      </c>
      <c r="E28" s="5">
        <v>65386</v>
      </c>
      <c r="F28" s="5">
        <v>2794</v>
      </c>
      <c r="G28" s="5" t="s">
        <v>45</v>
      </c>
      <c r="H28" s="5">
        <v>106862</v>
      </c>
      <c r="I28" s="5" t="s">
        <v>2</v>
      </c>
      <c r="J28" s="5" t="s">
        <v>3</v>
      </c>
      <c r="K28" s="5">
        <v>34716</v>
      </c>
      <c r="L28" s="5" t="s">
        <v>9</v>
      </c>
      <c r="M28" s="5" t="s">
        <v>10</v>
      </c>
      <c r="N28" s="5" t="s">
        <v>773</v>
      </c>
      <c r="O28" s="5" t="str">
        <f>IF(ISNUMBER(VLOOKUP(B28,#REF!,1,FALSE)),"Ano","Ne")</f>
        <v>Ne</v>
      </c>
      <c r="P28" s="5" t="str">
        <f t="shared" si="0"/>
        <v>Bude prodlouženo</v>
      </c>
    </row>
    <row r="29" spans="1:16" x14ac:dyDescent="0.25">
      <c r="A29" s="3">
        <v>55407</v>
      </c>
      <c r="B29" s="9">
        <v>3404</v>
      </c>
      <c r="C29" s="5" t="s">
        <v>46</v>
      </c>
      <c r="D29" s="5" t="s">
        <v>1</v>
      </c>
      <c r="E29" s="5">
        <v>72935</v>
      </c>
      <c r="F29" s="5">
        <v>3404</v>
      </c>
      <c r="G29" s="5" t="s">
        <v>46</v>
      </c>
      <c r="H29" s="5">
        <v>106862</v>
      </c>
      <c r="I29" s="5" t="s">
        <v>2</v>
      </c>
      <c r="J29" s="5" t="s">
        <v>3</v>
      </c>
      <c r="K29" s="5" t="s">
        <v>4</v>
      </c>
      <c r="L29" s="5" t="s">
        <v>4</v>
      </c>
      <c r="M29" s="5" t="s">
        <v>4</v>
      </c>
      <c r="N29" s="5" t="s">
        <v>772</v>
      </c>
      <c r="O29" s="5" t="str">
        <f>IF(ISNUMBER(VLOOKUP(B29,#REF!,1,FALSE)),"Ano","Ne")</f>
        <v>Ne</v>
      </c>
      <c r="P29" s="5" t="str">
        <f t="shared" si="0"/>
        <v>Bude prodlouženo</v>
      </c>
    </row>
    <row r="30" spans="1:16" x14ac:dyDescent="0.25">
      <c r="A30" s="3">
        <v>55409</v>
      </c>
      <c r="B30" s="9">
        <v>3420</v>
      </c>
      <c r="C30" s="5" t="s">
        <v>47</v>
      </c>
      <c r="D30" s="5" t="s">
        <v>1</v>
      </c>
      <c r="E30" s="5">
        <v>65400</v>
      </c>
      <c r="F30" s="5">
        <v>3420</v>
      </c>
      <c r="G30" s="5" t="s">
        <v>47</v>
      </c>
      <c r="H30" s="5">
        <v>106862</v>
      </c>
      <c r="I30" s="5" t="s">
        <v>2</v>
      </c>
      <c r="J30" s="5" t="s">
        <v>3</v>
      </c>
      <c r="K30" s="5">
        <v>34721</v>
      </c>
      <c r="L30" s="5" t="s">
        <v>9</v>
      </c>
      <c r="M30" s="5" t="s">
        <v>10</v>
      </c>
      <c r="N30" s="5" t="s">
        <v>773</v>
      </c>
      <c r="O30" s="5" t="str">
        <f>IF(ISNUMBER(VLOOKUP(B30,#REF!,1,FALSE)),"Ano","Ne")</f>
        <v>Ne</v>
      </c>
      <c r="P30" s="5" t="str">
        <f t="shared" si="0"/>
        <v>Bude prodlouženo</v>
      </c>
    </row>
    <row r="31" spans="1:16" x14ac:dyDescent="0.25">
      <c r="A31" s="3">
        <v>55445</v>
      </c>
      <c r="B31" s="9">
        <v>3834</v>
      </c>
      <c r="C31" s="5" t="s">
        <v>48</v>
      </c>
      <c r="D31" s="5" t="s">
        <v>1</v>
      </c>
      <c r="E31" s="5">
        <v>73107</v>
      </c>
      <c r="F31" s="5">
        <v>3834</v>
      </c>
      <c r="G31" s="5" t="s">
        <v>49</v>
      </c>
      <c r="H31" s="5">
        <v>106862</v>
      </c>
      <c r="I31" s="5" t="s">
        <v>2</v>
      </c>
      <c r="J31" s="5" t="s">
        <v>18</v>
      </c>
      <c r="K31" s="5">
        <v>68358</v>
      </c>
      <c r="L31" s="5" t="s">
        <v>19</v>
      </c>
      <c r="M31" s="5" t="s">
        <v>20</v>
      </c>
      <c r="N31" s="5" t="s">
        <v>774</v>
      </c>
      <c r="O31" s="5" t="str">
        <f>IF(ISNUMBER(VLOOKUP(B31,#REF!,1,FALSE)),"Ano","Ne")</f>
        <v>Ne</v>
      </c>
      <c r="P31" s="5" t="str">
        <f t="shared" si="0"/>
        <v>Bude prodlouženo</v>
      </c>
    </row>
    <row r="32" spans="1:16" x14ac:dyDescent="0.25">
      <c r="A32" s="3">
        <v>55446</v>
      </c>
      <c r="B32" s="9">
        <v>3842</v>
      </c>
      <c r="C32" s="5" t="s">
        <v>50</v>
      </c>
      <c r="D32" s="5" t="s">
        <v>1</v>
      </c>
      <c r="E32" s="5">
        <v>73096</v>
      </c>
      <c r="F32" s="5">
        <v>3842</v>
      </c>
      <c r="G32" s="5" t="s">
        <v>51</v>
      </c>
      <c r="H32" s="5">
        <v>106862</v>
      </c>
      <c r="I32" s="5" t="s">
        <v>2</v>
      </c>
      <c r="J32" s="5" t="s">
        <v>18</v>
      </c>
      <c r="K32" s="5">
        <v>68360</v>
      </c>
      <c r="L32" s="5" t="s">
        <v>19</v>
      </c>
      <c r="M32" s="5" t="s">
        <v>20</v>
      </c>
      <c r="N32" s="5" t="s">
        <v>774</v>
      </c>
      <c r="O32" s="5" t="str">
        <f>IF(ISNUMBER(VLOOKUP(B32,#REF!,1,FALSE)),"Ano","Ne")</f>
        <v>Ne</v>
      </c>
      <c r="P32" s="5" t="str">
        <f t="shared" si="0"/>
        <v>Bude prodlouženo</v>
      </c>
    </row>
    <row r="33" spans="1:16" x14ac:dyDescent="0.25">
      <c r="A33" s="3">
        <v>55484</v>
      </c>
      <c r="B33" s="9">
        <v>4247</v>
      </c>
      <c r="C33" s="5" t="s">
        <v>52</v>
      </c>
      <c r="D33" s="5" t="s">
        <v>1</v>
      </c>
      <c r="E33" s="5">
        <v>74645</v>
      </c>
      <c r="F33" s="5">
        <v>4247</v>
      </c>
      <c r="G33" s="5" t="s">
        <v>52</v>
      </c>
      <c r="H33" s="5">
        <v>106866</v>
      </c>
      <c r="I33" s="5" t="s">
        <v>2</v>
      </c>
      <c r="J33" s="5" t="s">
        <v>7</v>
      </c>
      <c r="K33" s="5" t="s">
        <v>4</v>
      </c>
      <c r="L33" s="5" t="s">
        <v>4</v>
      </c>
      <c r="M33" s="5" t="s">
        <v>4</v>
      </c>
      <c r="N33" s="5" t="s">
        <v>772</v>
      </c>
      <c r="O33" s="5" t="str">
        <f>IF(ISNUMBER(VLOOKUP(B33,#REF!,1,FALSE)),"Ano","Ne")</f>
        <v>Ne</v>
      </c>
      <c r="P33" s="5" t="str">
        <f t="shared" si="0"/>
        <v>Bude prodlouženo</v>
      </c>
    </row>
    <row r="34" spans="1:16" x14ac:dyDescent="0.25">
      <c r="A34" s="3">
        <v>55498</v>
      </c>
      <c r="B34" s="9">
        <v>4407</v>
      </c>
      <c r="C34" s="5" t="s">
        <v>53</v>
      </c>
      <c r="D34" s="5" t="s">
        <v>1</v>
      </c>
      <c r="E34" s="5">
        <v>64316</v>
      </c>
      <c r="F34" s="5">
        <v>4407</v>
      </c>
      <c r="G34" s="5" t="s">
        <v>53</v>
      </c>
      <c r="H34" s="5">
        <v>106862</v>
      </c>
      <c r="I34" s="5" t="s">
        <v>2</v>
      </c>
      <c r="J34" s="5" t="s">
        <v>3</v>
      </c>
      <c r="K34" s="5">
        <v>34152</v>
      </c>
      <c r="L34" s="5" t="s">
        <v>9</v>
      </c>
      <c r="M34" s="5" t="s">
        <v>10</v>
      </c>
      <c r="N34" s="5" t="s">
        <v>773</v>
      </c>
      <c r="O34" s="5" t="str">
        <f>IF(ISNUMBER(VLOOKUP(B34,#REF!,1,FALSE)),"Ano","Ne")</f>
        <v>Ne</v>
      </c>
      <c r="P34" s="5" t="str">
        <f t="shared" si="0"/>
        <v>Bude prodlouženo</v>
      </c>
    </row>
    <row r="35" spans="1:16" hidden="1" x14ac:dyDescent="0.25">
      <c r="A35" s="3">
        <v>55506</v>
      </c>
      <c r="B35" s="6">
        <v>4490</v>
      </c>
      <c r="C35" s="5" t="s">
        <v>54</v>
      </c>
      <c r="D35" s="5" t="s">
        <v>1</v>
      </c>
      <c r="E35" s="5">
        <v>64304</v>
      </c>
      <c r="F35" s="5">
        <v>4490</v>
      </c>
      <c r="G35" s="5" t="s">
        <v>55</v>
      </c>
      <c r="H35" s="5">
        <v>106862</v>
      </c>
      <c r="I35" s="5" t="s">
        <v>2</v>
      </c>
      <c r="J35" s="5" t="s">
        <v>18</v>
      </c>
      <c r="K35" s="5">
        <v>34145</v>
      </c>
      <c r="L35" s="5" t="s">
        <v>9</v>
      </c>
      <c r="M35" s="5" t="s">
        <v>10</v>
      </c>
      <c r="N35" s="5" t="s">
        <v>773</v>
      </c>
      <c r="O35" s="5" t="str">
        <f>IF(ISNUMBER(VLOOKUP(B35,#REF!,1,FALSE)),"Ano","Ne")</f>
        <v>Ne</v>
      </c>
      <c r="P35" s="5" t="str">
        <f t="shared" si="0"/>
        <v>Bude prodlouženo</v>
      </c>
    </row>
    <row r="36" spans="1:16" x14ac:dyDescent="0.25">
      <c r="A36" s="3">
        <v>55506</v>
      </c>
      <c r="B36" s="9">
        <v>4490</v>
      </c>
      <c r="C36" s="5" t="s">
        <v>54</v>
      </c>
      <c r="D36" s="5" t="s">
        <v>1</v>
      </c>
      <c r="E36" s="5">
        <v>64304</v>
      </c>
      <c r="F36" s="5">
        <v>4490</v>
      </c>
      <c r="G36" s="5" t="s">
        <v>55</v>
      </c>
      <c r="H36" s="5">
        <v>106862</v>
      </c>
      <c r="I36" s="5" t="s">
        <v>2</v>
      </c>
      <c r="J36" s="5" t="s">
        <v>18</v>
      </c>
      <c r="K36" s="5">
        <v>68271</v>
      </c>
      <c r="L36" s="5" t="s">
        <v>19</v>
      </c>
      <c r="M36" s="5" t="s">
        <v>20</v>
      </c>
      <c r="N36" s="5" t="s">
        <v>774</v>
      </c>
      <c r="O36" s="5" t="str">
        <f>IF(ISNUMBER(VLOOKUP(B36,#REF!,1,FALSE)),"Ano","Ne")</f>
        <v>Ne</v>
      </c>
      <c r="P36" s="5" t="str">
        <f t="shared" si="0"/>
        <v>Bude prodlouženo</v>
      </c>
    </row>
    <row r="37" spans="1:16" x14ac:dyDescent="0.25">
      <c r="A37" s="3">
        <v>55507</v>
      </c>
      <c r="B37" s="9">
        <v>4503</v>
      </c>
      <c r="C37" s="5" t="s">
        <v>56</v>
      </c>
      <c r="D37" s="5" t="s">
        <v>1</v>
      </c>
      <c r="E37" s="5">
        <v>64323</v>
      </c>
      <c r="F37" s="5">
        <v>4503</v>
      </c>
      <c r="G37" s="5" t="s">
        <v>56</v>
      </c>
      <c r="H37" s="5">
        <v>106862</v>
      </c>
      <c r="I37" s="5" t="s">
        <v>2</v>
      </c>
      <c r="J37" s="5" t="s">
        <v>3</v>
      </c>
      <c r="K37" s="5">
        <v>34154</v>
      </c>
      <c r="L37" s="5" t="s">
        <v>9</v>
      </c>
      <c r="M37" s="5" t="s">
        <v>10</v>
      </c>
      <c r="N37" s="5" t="s">
        <v>773</v>
      </c>
      <c r="O37" s="5" t="str">
        <f>IF(ISNUMBER(VLOOKUP(B37,#REF!,1,FALSE)),"Ano","Ne")</f>
        <v>Ne</v>
      </c>
      <c r="P37" s="5" t="str">
        <f t="shared" si="0"/>
        <v>Bude prodlouženo</v>
      </c>
    </row>
    <row r="38" spans="1:16" x14ac:dyDescent="0.25">
      <c r="A38" s="3">
        <v>55539</v>
      </c>
      <c r="B38" s="9">
        <v>4853</v>
      </c>
      <c r="C38" s="5" t="s">
        <v>57</v>
      </c>
      <c r="D38" s="5" t="s">
        <v>1</v>
      </c>
      <c r="E38" s="5">
        <v>72972</v>
      </c>
      <c r="F38" s="5">
        <v>4853</v>
      </c>
      <c r="G38" s="5" t="s">
        <v>57</v>
      </c>
      <c r="H38" s="5">
        <v>106862</v>
      </c>
      <c r="I38" s="5" t="s">
        <v>2</v>
      </c>
      <c r="J38" s="5" t="s">
        <v>3</v>
      </c>
      <c r="K38" s="5" t="s">
        <v>4</v>
      </c>
      <c r="L38" s="5" t="s">
        <v>4</v>
      </c>
      <c r="M38" s="5" t="s">
        <v>4</v>
      </c>
      <c r="N38" s="5" t="s">
        <v>772</v>
      </c>
      <c r="O38" s="5" t="str">
        <f>IF(ISNUMBER(VLOOKUP(B38,#REF!,1,FALSE)),"Ano","Ne")</f>
        <v>Ne</v>
      </c>
      <c r="P38" s="5" t="str">
        <f t="shared" si="0"/>
        <v>Bude prodlouženo</v>
      </c>
    </row>
    <row r="39" spans="1:16" x14ac:dyDescent="0.25">
      <c r="A39" s="3">
        <v>55540</v>
      </c>
      <c r="B39" s="9">
        <v>4861</v>
      </c>
      <c r="C39" s="5" t="s">
        <v>58</v>
      </c>
      <c r="D39" s="5" t="s">
        <v>1</v>
      </c>
      <c r="E39" s="5">
        <v>72963</v>
      </c>
      <c r="F39" s="5">
        <v>4861</v>
      </c>
      <c r="G39" s="5" t="s">
        <v>59</v>
      </c>
      <c r="H39" s="5">
        <v>106862</v>
      </c>
      <c r="I39" s="5" t="s">
        <v>2</v>
      </c>
      <c r="J39" s="5" t="s">
        <v>3</v>
      </c>
      <c r="K39" s="5" t="s">
        <v>4</v>
      </c>
      <c r="L39" s="5" t="s">
        <v>4</v>
      </c>
      <c r="M39" s="5" t="s">
        <v>4</v>
      </c>
      <c r="N39" s="5" t="s">
        <v>772</v>
      </c>
      <c r="O39" s="5" t="str">
        <f>IF(ISNUMBER(VLOOKUP(B39,#REF!,1,FALSE)),"Ano","Ne")</f>
        <v>Ne</v>
      </c>
      <c r="P39" s="5" t="str">
        <f t="shared" si="0"/>
        <v>Bude prodlouženo</v>
      </c>
    </row>
    <row r="40" spans="1:16" x14ac:dyDescent="0.25">
      <c r="A40" s="3">
        <v>55541</v>
      </c>
      <c r="B40" s="9">
        <v>4888</v>
      </c>
      <c r="C40" s="5" t="s">
        <v>60</v>
      </c>
      <c r="D40" s="5" t="s">
        <v>1</v>
      </c>
      <c r="E40" s="5">
        <v>56972</v>
      </c>
      <c r="F40" s="5">
        <v>4888</v>
      </c>
      <c r="G40" s="5" t="s">
        <v>61</v>
      </c>
      <c r="H40" s="5">
        <v>106862</v>
      </c>
      <c r="I40" s="5" t="s">
        <v>2</v>
      </c>
      <c r="J40" s="5" t="s">
        <v>3</v>
      </c>
      <c r="K40" s="5">
        <v>30539</v>
      </c>
      <c r="L40" s="5" t="s">
        <v>9</v>
      </c>
      <c r="M40" s="5" t="s">
        <v>10</v>
      </c>
      <c r="N40" s="5" t="s">
        <v>773</v>
      </c>
      <c r="O40" s="5" t="str">
        <f>IF(ISNUMBER(VLOOKUP(B40,#REF!,1,FALSE)),"Ano","Ne")</f>
        <v>Ne</v>
      </c>
      <c r="P40" s="5" t="str">
        <f t="shared" si="0"/>
        <v>Bude prodlouženo</v>
      </c>
    </row>
    <row r="41" spans="1:16" x14ac:dyDescent="0.25">
      <c r="A41" s="3">
        <v>55542</v>
      </c>
      <c r="B41" s="9">
        <v>4896</v>
      </c>
      <c r="C41" s="5" t="s">
        <v>62</v>
      </c>
      <c r="D41" s="5" t="s">
        <v>1</v>
      </c>
      <c r="E41" s="5">
        <v>72949</v>
      </c>
      <c r="F41" s="5">
        <v>4896</v>
      </c>
      <c r="G41" s="5" t="s">
        <v>63</v>
      </c>
      <c r="H41" s="5">
        <v>106862</v>
      </c>
      <c r="I41" s="5" t="s">
        <v>2</v>
      </c>
      <c r="J41" s="5" t="s">
        <v>3</v>
      </c>
      <c r="K41" s="5" t="s">
        <v>4</v>
      </c>
      <c r="L41" s="5" t="s">
        <v>4</v>
      </c>
      <c r="M41" s="5" t="s">
        <v>4</v>
      </c>
      <c r="N41" s="5" t="s">
        <v>772</v>
      </c>
      <c r="O41" s="5" t="str">
        <f>IF(ISNUMBER(VLOOKUP(B41,#REF!,1,FALSE)),"Ano","Ne")</f>
        <v>Ne</v>
      </c>
      <c r="P41" s="5" t="str">
        <f t="shared" si="0"/>
        <v>Bude prodlouženo</v>
      </c>
    </row>
    <row r="42" spans="1:16" x14ac:dyDescent="0.25">
      <c r="A42" s="3">
        <v>55615</v>
      </c>
      <c r="B42" s="9">
        <v>5709</v>
      </c>
      <c r="C42" s="5" t="s">
        <v>64</v>
      </c>
      <c r="D42" s="5" t="s">
        <v>1</v>
      </c>
      <c r="E42" s="5">
        <v>72982</v>
      </c>
      <c r="F42" s="5">
        <v>5709</v>
      </c>
      <c r="G42" s="5" t="s">
        <v>64</v>
      </c>
      <c r="H42" s="5">
        <v>107341</v>
      </c>
      <c r="I42" s="5" t="s">
        <v>2</v>
      </c>
      <c r="J42" s="5" t="s">
        <v>7</v>
      </c>
      <c r="K42" s="5" t="s">
        <v>4</v>
      </c>
      <c r="L42" s="5" t="s">
        <v>4</v>
      </c>
      <c r="M42" s="5" t="s">
        <v>4</v>
      </c>
      <c r="N42" s="5" t="s">
        <v>772</v>
      </c>
      <c r="O42" s="5" t="str">
        <f>IF(ISNUMBER(VLOOKUP(B42,#REF!,1,FALSE)),"Ano","Ne")</f>
        <v>Ne</v>
      </c>
      <c r="P42" s="5" t="str">
        <f t="shared" si="0"/>
        <v>Bude prodlouženo</v>
      </c>
    </row>
    <row r="43" spans="1:16" x14ac:dyDescent="0.25">
      <c r="A43" s="3">
        <v>55664</v>
      </c>
      <c r="B43" s="9">
        <v>6250</v>
      </c>
      <c r="C43" s="5" t="s">
        <v>65</v>
      </c>
      <c r="D43" s="5" t="s">
        <v>1</v>
      </c>
      <c r="E43" s="5">
        <v>65606</v>
      </c>
      <c r="F43" s="5">
        <v>6250</v>
      </c>
      <c r="G43" s="5" t="s">
        <v>65</v>
      </c>
      <c r="H43" s="5">
        <v>106746</v>
      </c>
      <c r="I43" s="5" t="s">
        <v>2</v>
      </c>
      <c r="J43" s="5" t="s">
        <v>3</v>
      </c>
      <c r="K43" s="5">
        <v>34777</v>
      </c>
      <c r="L43" s="5" t="s">
        <v>9</v>
      </c>
      <c r="M43" s="5" t="s">
        <v>10</v>
      </c>
      <c r="N43" s="5" t="s">
        <v>773</v>
      </c>
      <c r="O43" s="5" t="str">
        <f>IF(ISNUMBER(VLOOKUP(B43,#REF!,1,FALSE)),"Ano","Ne")</f>
        <v>Ne</v>
      </c>
      <c r="P43" s="5" t="str">
        <f t="shared" si="0"/>
        <v>Bude prodlouženo</v>
      </c>
    </row>
    <row r="44" spans="1:16" x14ac:dyDescent="0.25">
      <c r="A44" s="3">
        <v>55669</v>
      </c>
      <c r="B44" s="9">
        <v>6306</v>
      </c>
      <c r="C44" s="5" t="s">
        <v>66</v>
      </c>
      <c r="D44" s="5" t="s">
        <v>1</v>
      </c>
      <c r="E44" s="5">
        <v>73019</v>
      </c>
      <c r="F44" s="5">
        <v>6306</v>
      </c>
      <c r="G44" s="5" t="s">
        <v>66</v>
      </c>
      <c r="H44" s="5">
        <v>107341</v>
      </c>
      <c r="I44" s="5" t="s">
        <v>2</v>
      </c>
      <c r="J44" s="5" t="s">
        <v>7</v>
      </c>
      <c r="K44" s="5" t="s">
        <v>4</v>
      </c>
      <c r="L44" s="5" t="s">
        <v>4</v>
      </c>
      <c r="M44" s="5" t="s">
        <v>4</v>
      </c>
      <c r="N44" s="5" t="s">
        <v>772</v>
      </c>
      <c r="O44" s="5" t="str">
        <f>IF(ISNUMBER(VLOOKUP(B44,#REF!,1,FALSE)),"Ano","Ne")</f>
        <v>Ne</v>
      </c>
      <c r="P44" s="5" t="str">
        <f t="shared" si="0"/>
        <v>Bude prodlouženo</v>
      </c>
    </row>
    <row r="45" spans="1:16" x14ac:dyDescent="0.25">
      <c r="A45" s="3">
        <v>55670</v>
      </c>
      <c r="B45" s="9">
        <v>6314</v>
      </c>
      <c r="C45" s="5" t="s">
        <v>67</v>
      </c>
      <c r="D45" s="5" t="s">
        <v>1</v>
      </c>
      <c r="E45" s="5">
        <v>65623</v>
      </c>
      <c r="F45" s="5">
        <v>6314</v>
      </c>
      <c r="G45" s="5" t="s">
        <v>67</v>
      </c>
      <c r="H45" s="5">
        <v>106746</v>
      </c>
      <c r="I45" s="5" t="s">
        <v>2</v>
      </c>
      <c r="J45" s="5" t="s">
        <v>3</v>
      </c>
      <c r="K45" s="5">
        <v>34788</v>
      </c>
      <c r="L45" s="5" t="s">
        <v>9</v>
      </c>
      <c r="M45" s="5" t="s">
        <v>10</v>
      </c>
      <c r="N45" s="5" t="s">
        <v>773</v>
      </c>
      <c r="O45" s="5" t="str">
        <f>IF(ISNUMBER(VLOOKUP(B45,#REF!,1,FALSE)),"Ano","Ne")</f>
        <v>Ne</v>
      </c>
      <c r="P45" s="5" t="str">
        <f t="shared" si="0"/>
        <v>Bude prodlouženo</v>
      </c>
    </row>
    <row r="46" spans="1:16" x14ac:dyDescent="0.25">
      <c r="A46" s="3">
        <v>55671</v>
      </c>
      <c r="B46" s="9">
        <v>6322</v>
      </c>
      <c r="C46" s="5" t="s">
        <v>68</v>
      </c>
      <c r="D46" s="5" t="s">
        <v>1</v>
      </c>
      <c r="E46" s="5">
        <v>65624</v>
      </c>
      <c r="F46" s="5">
        <v>6322</v>
      </c>
      <c r="G46" s="5" t="s">
        <v>68</v>
      </c>
      <c r="H46" s="5">
        <v>106746</v>
      </c>
      <c r="I46" s="5" t="s">
        <v>2</v>
      </c>
      <c r="J46" s="5" t="s">
        <v>3</v>
      </c>
      <c r="K46" s="5">
        <v>34789</v>
      </c>
      <c r="L46" s="5" t="s">
        <v>9</v>
      </c>
      <c r="M46" s="5" t="s">
        <v>10</v>
      </c>
      <c r="N46" s="5" t="s">
        <v>773</v>
      </c>
      <c r="O46" s="5" t="str">
        <f>IF(ISNUMBER(VLOOKUP(B46,#REF!,1,FALSE)),"Ano","Ne")</f>
        <v>Ne</v>
      </c>
      <c r="P46" s="5" t="str">
        <f t="shared" si="0"/>
        <v>Bude prodlouženo</v>
      </c>
    </row>
    <row r="47" spans="1:16" hidden="1" x14ac:dyDescent="0.25">
      <c r="A47" s="3">
        <v>55672</v>
      </c>
      <c r="B47" s="6">
        <v>6330</v>
      </c>
      <c r="C47" s="5" t="s">
        <v>69</v>
      </c>
      <c r="D47" s="5" t="s">
        <v>1</v>
      </c>
      <c r="E47" s="5">
        <v>65626</v>
      </c>
      <c r="F47" s="5">
        <v>6330</v>
      </c>
      <c r="G47" s="5" t="s">
        <v>69</v>
      </c>
      <c r="H47" s="5">
        <v>106746</v>
      </c>
      <c r="I47" s="5" t="s">
        <v>2</v>
      </c>
      <c r="J47" s="5" t="s">
        <v>3</v>
      </c>
      <c r="K47" s="5">
        <v>34790</v>
      </c>
      <c r="L47" s="5" t="s">
        <v>9</v>
      </c>
      <c r="M47" s="5" t="s">
        <v>10</v>
      </c>
      <c r="N47" s="5" t="s">
        <v>773</v>
      </c>
      <c r="O47" s="5" t="str">
        <f>IF(ISNUMBER(VLOOKUP(B47,#REF!,1,FALSE)),"Ano","Ne")</f>
        <v>Ne</v>
      </c>
      <c r="P47" s="5" t="str">
        <f t="shared" si="0"/>
        <v>Bude prodlouženo</v>
      </c>
    </row>
    <row r="48" spans="1:16" x14ac:dyDescent="0.25">
      <c r="A48" s="3">
        <v>55672</v>
      </c>
      <c r="B48" s="9">
        <v>6330</v>
      </c>
      <c r="C48" s="5" t="s">
        <v>69</v>
      </c>
      <c r="D48" s="5" t="s">
        <v>1</v>
      </c>
      <c r="E48" s="5">
        <v>65626</v>
      </c>
      <c r="F48" s="5">
        <v>6330</v>
      </c>
      <c r="G48" s="5" t="s">
        <v>69</v>
      </c>
      <c r="H48" s="5">
        <v>106746</v>
      </c>
      <c r="I48" s="5" t="s">
        <v>2</v>
      </c>
      <c r="J48" s="5" t="s">
        <v>3</v>
      </c>
      <c r="K48" s="5">
        <v>47918</v>
      </c>
      <c r="L48" s="5" t="s">
        <v>19</v>
      </c>
      <c r="M48" s="5" t="s">
        <v>10</v>
      </c>
      <c r="N48" s="5" t="s">
        <v>775</v>
      </c>
      <c r="O48" s="5" t="str">
        <f>IF(ISNUMBER(VLOOKUP(B48,#REF!,1,FALSE)),"Ano","Ne")</f>
        <v>Ne</v>
      </c>
      <c r="P48" s="5" t="str">
        <f t="shared" si="0"/>
        <v>Bude prodlouženo</v>
      </c>
    </row>
    <row r="49" spans="1:16" hidden="1" x14ac:dyDescent="0.25">
      <c r="A49" s="3">
        <v>55673</v>
      </c>
      <c r="B49" s="6">
        <v>6349</v>
      </c>
      <c r="C49" s="5" t="s">
        <v>70</v>
      </c>
      <c r="D49" s="5" t="s">
        <v>1</v>
      </c>
      <c r="E49" s="5">
        <v>65627</v>
      </c>
      <c r="F49" s="5">
        <v>6349</v>
      </c>
      <c r="G49" s="5" t="s">
        <v>70</v>
      </c>
      <c r="H49" s="5">
        <v>106746</v>
      </c>
      <c r="I49" s="5" t="s">
        <v>2</v>
      </c>
      <c r="J49" s="5" t="s">
        <v>3</v>
      </c>
      <c r="K49" s="5">
        <v>47920</v>
      </c>
      <c r="L49" s="5" t="s">
        <v>19</v>
      </c>
      <c r="M49" s="5" t="s">
        <v>10</v>
      </c>
      <c r="N49" s="5" t="s">
        <v>775</v>
      </c>
      <c r="O49" s="5" t="str">
        <f>IF(ISNUMBER(VLOOKUP(B49,#REF!,1,FALSE)),"Ano","Ne")</f>
        <v>Ne</v>
      </c>
      <c r="P49" s="5" t="str">
        <f t="shared" si="0"/>
        <v>Bude prodlouženo</v>
      </c>
    </row>
    <row r="50" spans="1:16" x14ac:dyDescent="0.25">
      <c r="A50" s="3">
        <v>55673</v>
      </c>
      <c r="B50" s="9">
        <v>6349</v>
      </c>
      <c r="C50" s="5" t="s">
        <v>70</v>
      </c>
      <c r="D50" s="5" t="s">
        <v>1</v>
      </c>
      <c r="E50" s="5">
        <v>65627</v>
      </c>
      <c r="F50" s="5">
        <v>6349</v>
      </c>
      <c r="G50" s="5" t="s">
        <v>70</v>
      </c>
      <c r="H50" s="5">
        <v>106746</v>
      </c>
      <c r="I50" s="5" t="s">
        <v>2</v>
      </c>
      <c r="J50" s="5" t="s">
        <v>3</v>
      </c>
      <c r="K50" s="5">
        <v>34791</v>
      </c>
      <c r="L50" s="5" t="s">
        <v>9</v>
      </c>
      <c r="M50" s="5" t="s">
        <v>10</v>
      </c>
      <c r="N50" s="5" t="s">
        <v>773</v>
      </c>
      <c r="O50" s="5" t="str">
        <f>IF(ISNUMBER(VLOOKUP(B50,#REF!,1,FALSE)),"Ano","Ne")</f>
        <v>Ne</v>
      </c>
      <c r="P50" s="5" t="str">
        <f t="shared" si="0"/>
        <v>Bude prodlouženo</v>
      </c>
    </row>
    <row r="51" spans="1:16" hidden="1" x14ac:dyDescent="0.25">
      <c r="A51" s="3">
        <v>55674</v>
      </c>
      <c r="B51" s="6">
        <v>6357</v>
      </c>
      <c r="C51" s="5" t="s">
        <v>71</v>
      </c>
      <c r="D51" s="5" t="s">
        <v>1</v>
      </c>
      <c r="E51" s="5">
        <v>65629</v>
      </c>
      <c r="F51" s="5">
        <v>6357</v>
      </c>
      <c r="G51" s="5" t="s">
        <v>71</v>
      </c>
      <c r="H51" s="5">
        <v>106746</v>
      </c>
      <c r="I51" s="5" t="s">
        <v>2</v>
      </c>
      <c r="J51" s="5" t="s">
        <v>3</v>
      </c>
      <c r="K51" s="5">
        <v>34792</v>
      </c>
      <c r="L51" s="5" t="s">
        <v>9</v>
      </c>
      <c r="M51" s="5" t="s">
        <v>10</v>
      </c>
      <c r="N51" s="5" t="s">
        <v>773</v>
      </c>
      <c r="O51" s="5" t="str">
        <f>IF(ISNUMBER(VLOOKUP(B51,#REF!,1,FALSE)),"Ano","Ne")</f>
        <v>Ne</v>
      </c>
      <c r="P51" s="5" t="str">
        <f t="shared" si="0"/>
        <v>Bude prodlouženo</v>
      </c>
    </row>
    <row r="52" spans="1:16" x14ac:dyDescent="0.25">
      <c r="A52" s="3">
        <v>55674</v>
      </c>
      <c r="B52" s="9">
        <v>6357</v>
      </c>
      <c r="C52" s="5" t="s">
        <v>71</v>
      </c>
      <c r="D52" s="5" t="s">
        <v>1</v>
      </c>
      <c r="E52" s="5">
        <v>65629</v>
      </c>
      <c r="F52" s="5">
        <v>6357</v>
      </c>
      <c r="G52" s="5" t="s">
        <v>71</v>
      </c>
      <c r="H52" s="5">
        <v>106746</v>
      </c>
      <c r="I52" s="5" t="s">
        <v>2</v>
      </c>
      <c r="J52" s="5" t="s">
        <v>3</v>
      </c>
      <c r="K52" s="5">
        <v>47919</v>
      </c>
      <c r="L52" s="5" t="s">
        <v>19</v>
      </c>
      <c r="M52" s="5" t="s">
        <v>10</v>
      </c>
      <c r="N52" s="5" t="s">
        <v>775</v>
      </c>
      <c r="O52" s="5" t="str">
        <f>IF(ISNUMBER(VLOOKUP(B52,#REF!,1,FALSE)),"Ano","Ne")</f>
        <v>Ne</v>
      </c>
      <c r="P52" s="5" t="str">
        <f t="shared" si="0"/>
        <v>Bude prodlouženo</v>
      </c>
    </row>
    <row r="53" spans="1:16" x14ac:dyDescent="0.25">
      <c r="A53" s="3">
        <v>55695</v>
      </c>
      <c r="B53" s="9">
        <v>6592</v>
      </c>
      <c r="C53" s="5" t="s">
        <v>72</v>
      </c>
      <c r="D53" s="5" t="s">
        <v>1</v>
      </c>
      <c r="E53" s="5">
        <v>68437</v>
      </c>
      <c r="F53" s="5">
        <v>6592</v>
      </c>
      <c r="G53" s="5" t="s">
        <v>73</v>
      </c>
      <c r="H53" s="5">
        <v>107385</v>
      </c>
      <c r="I53" s="5" t="s">
        <v>2</v>
      </c>
      <c r="J53" s="5" t="s">
        <v>7</v>
      </c>
      <c r="K53" s="5">
        <v>36029</v>
      </c>
      <c r="L53" s="5" t="s">
        <v>9</v>
      </c>
      <c r="M53" s="5" t="s">
        <v>10</v>
      </c>
      <c r="N53" s="5" t="s">
        <v>773</v>
      </c>
      <c r="O53" s="5" t="str">
        <f>IF(ISNUMBER(VLOOKUP(B53,#REF!,1,FALSE)),"Ano","Ne")</f>
        <v>Ne</v>
      </c>
      <c r="P53" s="5" t="str">
        <f t="shared" si="0"/>
        <v>Bude prodlouženo</v>
      </c>
    </row>
    <row r="54" spans="1:16" x14ac:dyDescent="0.25">
      <c r="A54" s="3">
        <v>55835</v>
      </c>
      <c r="B54" s="9">
        <v>8125</v>
      </c>
      <c r="C54" s="5" t="s">
        <v>74</v>
      </c>
      <c r="D54" s="5" t="s">
        <v>1</v>
      </c>
      <c r="E54" s="5">
        <v>74647</v>
      </c>
      <c r="F54" s="5">
        <v>8125</v>
      </c>
      <c r="G54" s="5" t="s">
        <v>74</v>
      </c>
      <c r="H54" s="5">
        <v>106866</v>
      </c>
      <c r="I54" s="5" t="s">
        <v>2</v>
      </c>
      <c r="J54" s="5" t="s">
        <v>7</v>
      </c>
      <c r="K54" s="5" t="s">
        <v>4</v>
      </c>
      <c r="L54" s="5" t="s">
        <v>4</v>
      </c>
      <c r="M54" s="5" t="s">
        <v>4</v>
      </c>
      <c r="N54" s="5" t="s">
        <v>772</v>
      </c>
      <c r="O54" s="5" t="str">
        <f>IF(ISNUMBER(VLOOKUP(B54,#REF!,1,FALSE)),"Ano","Ne")</f>
        <v>Ne</v>
      </c>
      <c r="P54" s="5" t="str">
        <f t="shared" si="0"/>
        <v>Bude prodlouženo</v>
      </c>
    </row>
    <row r="55" spans="1:16" x14ac:dyDescent="0.25">
      <c r="A55" s="3">
        <v>55840</v>
      </c>
      <c r="B55" s="9">
        <v>8184</v>
      </c>
      <c r="C55" s="5" t="s">
        <v>75</v>
      </c>
      <c r="D55" s="5" t="s">
        <v>1</v>
      </c>
      <c r="E55" s="5">
        <v>71723</v>
      </c>
      <c r="F55" s="5">
        <v>8184</v>
      </c>
      <c r="G55" s="5" t="s">
        <v>75</v>
      </c>
      <c r="H55" s="5">
        <v>106866</v>
      </c>
      <c r="I55" s="5" t="s">
        <v>2</v>
      </c>
      <c r="J55" s="5" t="s">
        <v>3</v>
      </c>
      <c r="K55" s="5" t="s">
        <v>4</v>
      </c>
      <c r="L55" s="5" t="s">
        <v>4</v>
      </c>
      <c r="M55" s="5" t="s">
        <v>4</v>
      </c>
      <c r="N55" s="5" t="s">
        <v>772</v>
      </c>
      <c r="O55" s="5" t="str">
        <f>IF(ISNUMBER(VLOOKUP(B55,#REF!,1,FALSE)),"Ano","Ne")</f>
        <v>Ne</v>
      </c>
      <c r="P55" s="5" t="str">
        <f t="shared" si="0"/>
        <v>Bude prodlouženo</v>
      </c>
    </row>
    <row r="56" spans="1:16" hidden="1" x14ac:dyDescent="0.25">
      <c r="A56" s="3">
        <v>55848</v>
      </c>
      <c r="B56" s="6">
        <v>8272</v>
      </c>
      <c r="C56" s="5" t="s">
        <v>76</v>
      </c>
      <c r="D56" s="5" t="s">
        <v>1</v>
      </c>
      <c r="E56" s="5">
        <v>61001</v>
      </c>
      <c r="F56" s="5">
        <v>8272</v>
      </c>
      <c r="G56" s="5" t="s">
        <v>77</v>
      </c>
      <c r="H56" s="5">
        <v>107323</v>
      </c>
      <c r="I56" s="5" t="s">
        <v>2</v>
      </c>
      <c r="J56" s="5" t="s">
        <v>18</v>
      </c>
      <c r="K56" s="5">
        <v>68353</v>
      </c>
      <c r="L56" s="5" t="s">
        <v>19</v>
      </c>
      <c r="M56" s="5" t="s">
        <v>20</v>
      </c>
      <c r="N56" s="5" t="s">
        <v>774</v>
      </c>
      <c r="O56" s="5" t="str">
        <f>IF(ISNUMBER(VLOOKUP(B56,#REF!,1,FALSE)),"Ano","Ne")</f>
        <v>Ne</v>
      </c>
      <c r="P56" s="5" t="str">
        <f t="shared" si="0"/>
        <v>Bude prodlouženo</v>
      </c>
    </row>
    <row r="57" spans="1:16" x14ac:dyDescent="0.25">
      <c r="A57" s="3">
        <v>55848</v>
      </c>
      <c r="B57" s="9">
        <v>8272</v>
      </c>
      <c r="C57" s="5" t="s">
        <v>76</v>
      </c>
      <c r="D57" s="5" t="s">
        <v>1</v>
      </c>
      <c r="E57" s="5">
        <v>61001</v>
      </c>
      <c r="F57" s="5">
        <v>8272</v>
      </c>
      <c r="G57" s="5" t="s">
        <v>77</v>
      </c>
      <c r="H57" s="5">
        <v>107323</v>
      </c>
      <c r="I57" s="5" t="s">
        <v>2</v>
      </c>
      <c r="J57" s="5" t="s">
        <v>18</v>
      </c>
      <c r="K57" s="5">
        <v>32668</v>
      </c>
      <c r="L57" s="5" t="s">
        <v>9</v>
      </c>
      <c r="M57" s="5" t="s">
        <v>10</v>
      </c>
      <c r="N57" s="5" t="s">
        <v>773</v>
      </c>
      <c r="O57" s="5" t="str">
        <f>IF(ISNUMBER(VLOOKUP(B57,#REF!,1,FALSE)),"Ano","Ne")</f>
        <v>Ne</v>
      </c>
      <c r="P57" s="5" t="str">
        <f t="shared" si="0"/>
        <v>Bude prodlouženo</v>
      </c>
    </row>
    <row r="58" spans="1:16" hidden="1" x14ac:dyDescent="0.25">
      <c r="A58" s="3">
        <v>55849</v>
      </c>
      <c r="B58" s="6">
        <v>8280</v>
      </c>
      <c r="C58" s="5" t="s">
        <v>78</v>
      </c>
      <c r="D58" s="5" t="s">
        <v>1</v>
      </c>
      <c r="E58" s="5">
        <v>60999</v>
      </c>
      <c r="F58" s="5">
        <v>8280</v>
      </c>
      <c r="G58" s="5" t="s">
        <v>78</v>
      </c>
      <c r="H58" s="5">
        <v>107323</v>
      </c>
      <c r="I58" s="5" t="s">
        <v>2</v>
      </c>
      <c r="J58" s="5" t="s">
        <v>18</v>
      </c>
      <c r="K58" s="5">
        <v>68355</v>
      </c>
      <c r="L58" s="5" t="s">
        <v>19</v>
      </c>
      <c r="M58" s="5" t="s">
        <v>20</v>
      </c>
      <c r="N58" s="5" t="s">
        <v>774</v>
      </c>
      <c r="O58" s="5" t="str">
        <f>IF(ISNUMBER(VLOOKUP(B58,#REF!,1,FALSE)),"Ano","Ne")</f>
        <v>Ne</v>
      </c>
      <c r="P58" s="5" t="str">
        <f t="shared" si="0"/>
        <v>Bude prodlouženo</v>
      </c>
    </row>
    <row r="59" spans="1:16" x14ac:dyDescent="0.25">
      <c r="A59" s="3">
        <v>55849</v>
      </c>
      <c r="B59" s="9">
        <v>8280</v>
      </c>
      <c r="C59" s="5" t="s">
        <v>78</v>
      </c>
      <c r="D59" s="5" t="s">
        <v>1</v>
      </c>
      <c r="E59" s="5">
        <v>60999</v>
      </c>
      <c r="F59" s="5">
        <v>8280</v>
      </c>
      <c r="G59" s="5" t="s">
        <v>78</v>
      </c>
      <c r="H59" s="5">
        <v>107323</v>
      </c>
      <c r="I59" s="5" t="s">
        <v>2</v>
      </c>
      <c r="J59" s="5" t="s">
        <v>18</v>
      </c>
      <c r="K59" s="5">
        <v>32667</v>
      </c>
      <c r="L59" s="5" t="s">
        <v>9</v>
      </c>
      <c r="M59" s="5" t="s">
        <v>10</v>
      </c>
      <c r="N59" s="5" t="s">
        <v>773</v>
      </c>
      <c r="O59" s="5" t="str">
        <f>IF(ISNUMBER(VLOOKUP(B59,#REF!,1,FALSE)),"Ano","Ne")</f>
        <v>Ne</v>
      </c>
      <c r="P59" s="5" t="str">
        <f t="shared" si="0"/>
        <v>Bude prodlouženo</v>
      </c>
    </row>
    <row r="60" spans="1:16" x14ac:dyDescent="0.25">
      <c r="A60" s="3">
        <v>55879</v>
      </c>
      <c r="B60" s="9">
        <v>8600</v>
      </c>
      <c r="C60" s="5" t="s">
        <v>79</v>
      </c>
      <c r="D60" s="5" t="s">
        <v>1</v>
      </c>
      <c r="E60" s="5">
        <v>65620</v>
      </c>
      <c r="F60" s="5">
        <v>8600</v>
      </c>
      <c r="G60" s="5" t="s">
        <v>79</v>
      </c>
      <c r="H60" s="5">
        <v>106746</v>
      </c>
      <c r="I60" s="5" t="s">
        <v>2</v>
      </c>
      <c r="J60" s="5" t="s">
        <v>3</v>
      </c>
      <c r="K60" s="5">
        <v>34786</v>
      </c>
      <c r="L60" s="5" t="s">
        <v>9</v>
      </c>
      <c r="M60" s="5" t="s">
        <v>10</v>
      </c>
      <c r="N60" s="5" t="s">
        <v>773</v>
      </c>
      <c r="O60" s="5" t="str">
        <f>IF(ISNUMBER(VLOOKUP(B60,#REF!,1,FALSE)),"Ano","Ne")</f>
        <v>Ne</v>
      </c>
      <c r="P60" s="5" t="str">
        <f t="shared" si="0"/>
        <v>Bude prodlouženo</v>
      </c>
    </row>
    <row r="61" spans="1:16" x14ac:dyDescent="0.25">
      <c r="A61" s="3">
        <v>55978</v>
      </c>
      <c r="B61" s="9">
        <v>9697</v>
      </c>
      <c r="C61" s="5" t="s">
        <v>80</v>
      </c>
      <c r="D61" s="5" t="s">
        <v>1</v>
      </c>
      <c r="E61" s="5">
        <v>72994</v>
      </c>
      <c r="F61" s="5">
        <v>9697</v>
      </c>
      <c r="G61" s="5" t="s">
        <v>80</v>
      </c>
      <c r="H61" s="5">
        <v>106924</v>
      </c>
      <c r="I61" s="5" t="s">
        <v>2</v>
      </c>
      <c r="J61" s="5" t="s">
        <v>3</v>
      </c>
      <c r="K61" s="5">
        <v>46523</v>
      </c>
      <c r="L61" s="5" t="s">
        <v>81</v>
      </c>
      <c r="M61" s="5" t="s">
        <v>10</v>
      </c>
      <c r="N61" s="5" t="s">
        <v>775</v>
      </c>
      <c r="O61" s="5" t="str">
        <f>IF(ISNUMBER(VLOOKUP(B61,#REF!,1,FALSE)),"Ano","Ne")</f>
        <v>Ne</v>
      </c>
      <c r="P61" s="5" t="str">
        <f t="shared" si="0"/>
        <v>Bude prodlouženo</v>
      </c>
    </row>
    <row r="62" spans="1:16" x14ac:dyDescent="0.25">
      <c r="A62" s="3">
        <v>55979</v>
      </c>
      <c r="B62" s="9">
        <v>9718</v>
      </c>
      <c r="C62" s="5" t="s">
        <v>82</v>
      </c>
      <c r="D62" s="5" t="s">
        <v>1</v>
      </c>
      <c r="E62" s="5">
        <v>73021</v>
      </c>
      <c r="F62" s="5">
        <v>9718</v>
      </c>
      <c r="G62" s="5" t="s">
        <v>82</v>
      </c>
      <c r="H62" s="5">
        <v>106924</v>
      </c>
      <c r="I62" s="5" t="s">
        <v>2</v>
      </c>
      <c r="J62" s="5" t="s">
        <v>3</v>
      </c>
      <c r="K62" s="5">
        <v>46524</v>
      </c>
      <c r="L62" s="5" t="s">
        <v>81</v>
      </c>
      <c r="M62" s="5" t="s">
        <v>10</v>
      </c>
      <c r="N62" s="5" t="s">
        <v>775</v>
      </c>
      <c r="O62" s="5" t="str">
        <f>IF(ISNUMBER(VLOOKUP(B62,#REF!,1,FALSE)),"Ano","Ne")</f>
        <v>Ne</v>
      </c>
      <c r="P62" s="5" t="str">
        <f t="shared" si="0"/>
        <v>Bude prodlouženo</v>
      </c>
    </row>
    <row r="63" spans="1:16" x14ac:dyDescent="0.25">
      <c r="A63" s="3">
        <v>55980</v>
      </c>
      <c r="B63" s="9">
        <v>9726</v>
      </c>
      <c r="C63" s="5" t="s">
        <v>83</v>
      </c>
      <c r="D63" s="5" t="s">
        <v>1</v>
      </c>
      <c r="E63" s="5">
        <v>73039</v>
      </c>
      <c r="F63" s="5">
        <v>9726</v>
      </c>
      <c r="G63" s="5" t="s">
        <v>83</v>
      </c>
      <c r="H63" s="5">
        <v>106924</v>
      </c>
      <c r="I63" s="5" t="s">
        <v>2</v>
      </c>
      <c r="J63" s="5" t="s">
        <v>18</v>
      </c>
      <c r="K63" s="5">
        <v>46525</v>
      </c>
      <c r="L63" s="5" t="s">
        <v>81</v>
      </c>
      <c r="M63" s="5" t="s">
        <v>84</v>
      </c>
      <c r="N63" s="5" t="s">
        <v>772</v>
      </c>
      <c r="O63" s="5" t="str">
        <f>IF(ISNUMBER(VLOOKUP(B63,#REF!,1,FALSE)),"Ano","Ne")</f>
        <v>Ne</v>
      </c>
      <c r="P63" s="5" t="str">
        <f t="shared" si="0"/>
        <v>Bude prodlouženo</v>
      </c>
    </row>
    <row r="64" spans="1:16" x14ac:dyDescent="0.25">
      <c r="A64" s="3">
        <v>55981</v>
      </c>
      <c r="B64" s="9">
        <v>9734</v>
      </c>
      <c r="C64" s="5" t="s">
        <v>85</v>
      </c>
      <c r="D64" s="5" t="s">
        <v>1</v>
      </c>
      <c r="E64" s="5">
        <v>73044</v>
      </c>
      <c r="F64" s="5">
        <v>9734</v>
      </c>
      <c r="G64" s="5" t="s">
        <v>85</v>
      </c>
      <c r="H64" s="5">
        <v>106924</v>
      </c>
      <c r="I64" s="5" t="s">
        <v>2</v>
      </c>
      <c r="J64" s="5" t="s">
        <v>3</v>
      </c>
      <c r="K64" s="5">
        <v>46526</v>
      </c>
      <c r="L64" s="5" t="s">
        <v>81</v>
      </c>
      <c r="M64" s="5" t="s">
        <v>10</v>
      </c>
      <c r="N64" s="5" t="s">
        <v>775</v>
      </c>
      <c r="O64" s="5" t="str">
        <f>IF(ISNUMBER(VLOOKUP(B64,#REF!,1,FALSE)),"Ano","Ne")</f>
        <v>Ne</v>
      </c>
      <c r="P64" s="5" t="str">
        <f t="shared" si="0"/>
        <v>Bude prodlouženo</v>
      </c>
    </row>
    <row r="65" spans="1:16" x14ac:dyDescent="0.25">
      <c r="A65" s="3">
        <v>55982</v>
      </c>
      <c r="B65" s="9">
        <v>9742</v>
      </c>
      <c r="C65" s="5" t="s">
        <v>86</v>
      </c>
      <c r="D65" s="5" t="s">
        <v>1</v>
      </c>
      <c r="E65" s="5">
        <v>73051</v>
      </c>
      <c r="F65" s="5">
        <v>9742</v>
      </c>
      <c r="G65" s="5" t="s">
        <v>86</v>
      </c>
      <c r="H65" s="5">
        <v>106924</v>
      </c>
      <c r="I65" s="5" t="s">
        <v>2</v>
      </c>
      <c r="J65" s="5" t="s">
        <v>3</v>
      </c>
      <c r="K65" s="5">
        <v>46527</v>
      </c>
      <c r="L65" s="5" t="s">
        <v>81</v>
      </c>
      <c r="M65" s="5" t="s">
        <v>10</v>
      </c>
      <c r="N65" s="5" t="s">
        <v>775</v>
      </c>
      <c r="O65" s="5" t="str">
        <f>IF(ISNUMBER(VLOOKUP(B65,#REF!,1,FALSE)),"Ano","Ne")</f>
        <v>Ne</v>
      </c>
      <c r="P65" s="5" t="str">
        <f t="shared" si="0"/>
        <v>Bude prodlouženo</v>
      </c>
    </row>
    <row r="66" spans="1:16" hidden="1" x14ac:dyDescent="0.25">
      <c r="A66" s="3">
        <v>55998</v>
      </c>
      <c r="B66" s="6">
        <v>9910</v>
      </c>
      <c r="C66" s="5" t="s">
        <v>87</v>
      </c>
      <c r="D66" s="5" t="s">
        <v>1</v>
      </c>
      <c r="E66" s="5">
        <v>61004</v>
      </c>
      <c r="F66" s="5">
        <v>9910</v>
      </c>
      <c r="G66" s="5" t="s">
        <v>87</v>
      </c>
      <c r="H66" s="5">
        <v>107323</v>
      </c>
      <c r="I66" s="5" t="s">
        <v>2</v>
      </c>
      <c r="J66" s="5" t="s">
        <v>18</v>
      </c>
      <c r="K66" s="5">
        <v>32669</v>
      </c>
      <c r="L66" s="5" t="s">
        <v>9</v>
      </c>
      <c r="M66" s="5" t="s">
        <v>10</v>
      </c>
      <c r="N66" s="5" t="s">
        <v>773</v>
      </c>
      <c r="O66" s="5" t="str">
        <f>IF(ISNUMBER(VLOOKUP(B66,#REF!,1,FALSE)),"Ano","Ne")</f>
        <v>Ne</v>
      </c>
      <c r="P66" s="5" t="str">
        <f t="shared" si="0"/>
        <v>Bude prodlouženo</v>
      </c>
    </row>
    <row r="67" spans="1:16" x14ac:dyDescent="0.25">
      <c r="A67" s="3">
        <v>55998</v>
      </c>
      <c r="B67" s="9">
        <v>9910</v>
      </c>
      <c r="C67" s="5" t="s">
        <v>87</v>
      </c>
      <c r="D67" s="5" t="s">
        <v>1</v>
      </c>
      <c r="E67" s="5">
        <v>61004</v>
      </c>
      <c r="F67" s="5">
        <v>9910</v>
      </c>
      <c r="G67" s="5" t="s">
        <v>87</v>
      </c>
      <c r="H67" s="5">
        <v>107323</v>
      </c>
      <c r="I67" s="5" t="s">
        <v>2</v>
      </c>
      <c r="J67" s="5" t="s">
        <v>18</v>
      </c>
      <c r="K67" s="5">
        <v>68350</v>
      </c>
      <c r="L67" s="5" t="s">
        <v>19</v>
      </c>
      <c r="M67" s="5" t="s">
        <v>20</v>
      </c>
      <c r="N67" s="5" t="s">
        <v>774</v>
      </c>
      <c r="O67" s="5" t="str">
        <f>IF(ISNUMBER(VLOOKUP(B67,#REF!,1,FALSE)),"Ano","Ne")</f>
        <v>Ne</v>
      </c>
      <c r="P67" s="5" t="str">
        <f t="shared" ref="P67:P130" si="1">IF(N67="uz_je_platny","Nebude prodlouženo (již je platné)",IF(D67&lt;&gt;"2017-06-30 23:59:23.0000000","Bude prodlouženo (pozor jiná platnost do)","Bude prodlouženo"))</f>
        <v>Bude prodlouženo</v>
      </c>
    </row>
    <row r="68" spans="1:16" hidden="1" x14ac:dyDescent="0.25">
      <c r="A68" s="3">
        <v>56002</v>
      </c>
      <c r="B68" s="6">
        <v>9953</v>
      </c>
      <c r="C68" s="5" t="s">
        <v>88</v>
      </c>
      <c r="D68" s="5" t="s">
        <v>1</v>
      </c>
      <c r="E68" s="5">
        <v>61060</v>
      </c>
      <c r="F68" s="5">
        <v>9953</v>
      </c>
      <c r="G68" s="5" t="s">
        <v>89</v>
      </c>
      <c r="H68" s="5">
        <v>107323</v>
      </c>
      <c r="I68" s="5" t="s">
        <v>2</v>
      </c>
      <c r="J68" s="5" t="s">
        <v>18</v>
      </c>
      <c r="K68" s="5">
        <v>32688</v>
      </c>
      <c r="L68" s="5" t="s">
        <v>9</v>
      </c>
      <c r="M68" s="5" t="s">
        <v>10</v>
      </c>
      <c r="N68" s="5" t="s">
        <v>773</v>
      </c>
      <c r="O68" s="5" t="str">
        <f>IF(ISNUMBER(VLOOKUP(B68,#REF!,1,FALSE)),"Ano","Ne")</f>
        <v>Ne</v>
      </c>
      <c r="P68" s="5" t="str">
        <f t="shared" si="1"/>
        <v>Bude prodlouženo</v>
      </c>
    </row>
    <row r="69" spans="1:16" x14ac:dyDescent="0.25">
      <c r="A69" s="3">
        <v>56002</v>
      </c>
      <c r="B69" s="9">
        <v>9953</v>
      </c>
      <c r="C69" s="5" t="s">
        <v>88</v>
      </c>
      <c r="D69" s="5" t="s">
        <v>1</v>
      </c>
      <c r="E69" s="5">
        <v>61060</v>
      </c>
      <c r="F69" s="5">
        <v>9953</v>
      </c>
      <c r="G69" s="5" t="s">
        <v>89</v>
      </c>
      <c r="H69" s="5">
        <v>107323</v>
      </c>
      <c r="I69" s="5" t="s">
        <v>2</v>
      </c>
      <c r="J69" s="5" t="s">
        <v>18</v>
      </c>
      <c r="K69" s="5">
        <v>68349</v>
      </c>
      <c r="L69" s="5" t="s">
        <v>19</v>
      </c>
      <c r="M69" s="5" t="s">
        <v>20</v>
      </c>
      <c r="N69" s="5" t="s">
        <v>774</v>
      </c>
      <c r="O69" s="5" t="str">
        <f>IF(ISNUMBER(VLOOKUP(B69,#REF!,1,FALSE)),"Ano","Ne")</f>
        <v>Ne</v>
      </c>
      <c r="P69" s="5" t="str">
        <f t="shared" si="1"/>
        <v>Bude prodlouženo</v>
      </c>
    </row>
    <row r="70" spans="1:16" hidden="1" x14ac:dyDescent="0.25">
      <c r="A70" s="3">
        <v>56004</v>
      </c>
      <c r="B70" s="6">
        <v>9988</v>
      </c>
      <c r="C70" s="5" t="s">
        <v>90</v>
      </c>
      <c r="D70" s="5" t="s">
        <v>1</v>
      </c>
      <c r="E70" s="5">
        <v>61024</v>
      </c>
      <c r="F70" s="5">
        <v>9988</v>
      </c>
      <c r="G70" s="5" t="s">
        <v>91</v>
      </c>
      <c r="H70" s="5">
        <v>107323</v>
      </c>
      <c r="I70" s="5" t="s">
        <v>2</v>
      </c>
      <c r="J70" s="5" t="s">
        <v>18</v>
      </c>
      <c r="K70" s="5">
        <v>68347</v>
      </c>
      <c r="L70" s="5" t="s">
        <v>19</v>
      </c>
      <c r="M70" s="5" t="s">
        <v>20</v>
      </c>
      <c r="N70" s="5" t="s">
        <v>774</v>
      </c>
      <c r="O70" s="5" t="str">
        <f>IF(ISNUMBER(VLOOKUP(B70,#REF!,1,FALSE)),"Ano","Ne")</f>
        <v>Ne</v>
      </c>
      <c r="P70" s="5" t="str">
        <f t="shared" si="1"/>
        <v>Bude prodlouženo</v>
      </c>
    </row>
    <row r="71" spans="1:16" x14ac:dyDescent="0.25">
      <c r="A71" s="3">
        <v>56004</v>
      </c>
      <c r="B71" s="9">
        <v>9988</v>
      </c>
      <c r="C71" s="5" t="s">
        <v>90</v>
      </c>
      <c r="D71" s="5" t="s">
        <v>1</v>
      </c>
      <c r="E71" s="5">
        <v>61024</v>
      </c>
      <c r="F71" s="5">
        <v>9988</v>
      </c>
      <c r="G71" s="5" t="s">
        <v>91</v>
      </c>
      <c r="H71" s="5">
        <v>107323</v>
      </c>
      <c r="I71" s="5" t="s">
        <v>2</v>
      </c>
      <c r="J71" s="5" t="s">
        <v>18</v>
      </c>
      <c r="K71" s="5">
        <v>32673</v>
      </c>
      <c r="L71" s="5" t="s">
        <v>9</v>
      </c>
      <c r="M71" s="5" t="s">
        <v>10</v>
      </c>
      <c r="N71" s="5" t="s">
        <v>773</v>
      </c>
      <c r="O71" s="5" t="str">
        <f>IF(ISNUMBER(VLOOKUP(B71,#REF!,1,FALSE)),"Ano","Ne")</f>
        <v>Ne</v>
      </c>
      <c r="P71" s="5" t="str">
        <f t="shared" si="1"/>
        <v>Bude prodlouženo</v>
      </c>
    </row>
    <row r="72" spans="1:16" hidden="1" x14ac:dyDescent="0.25">
      <c r="A72" s="3">
        <v>56005</v>
      </c>
      <c r="B72" s="6">
        <v>9996</v>
      </c>
      <c r="C72" s="5" t="s">
        <v>92</v>
      </c>
      <c r="D72" s="5" t="s">
        <v>1</v>
      </c>
      <c r="E72" s="5">
        <v>61020</v>
      </c>
      <c r="F72" s="5">
        <v>9996</v>
      </c>
      <c r="G72" s="5" t="s">
        <v>93</v>
      </c>
      <c r="H72" s="5">
        <v>107323</v>
      </c>
      <c r="I72" s="5" t="s">
        <v>2</v>
      </c>
      <c r="J72" s="5" t="s">
        <v>18</v>
      </c>
      <c r="K72" s="5">
        <v>32672</v>
      </c>
      <c r="L72" s="5" t="s">
        <v>9</v>
      </c>
      <c r="M72" s="5" t="s">
        <v>10</v>
      </c>
      <c r="N72" s="5" t="s">
        <v>773</v>
      </c>
      <c r="O72" s="5" t="str">
        <f>IF(ISNUMBER(VLOOKUP(B72,#REF!,1,FALSE)),"Ano","Ne")</f>
        <v>Ne</v>
      </c>
      <c r="P72" s="5" t="str">
        <f t="shared" si="1"/>
        <v>Bude prodlouženo</v>
      </c>
    </row>
    <row r="73" spans="1:16" x14ac:dyDescent="0.25">
      <c r="A73" s="3">
        <v>56005</v>
      </c>
      <c r="B73" s="9">
        <v>9996</v>
      </c>
      <c r="C73" s="5" t="s">
        <v>92</v>
      </c>
      <c r="D73" s="5" t="s">
        <v>1</v>
      </c>
      <c r="E73" s="5">
        <v>61020</v>
      </c>
      <c r="F73" s="5">
        <v>9996</v>
      </c>
      <c r="G73" s="5" t="s">
        <v>93</v>
      </c>
      <c r="H73" s="5">
        <v>107323</v>
      </c>
      <c r="I73" s="5" t="s">
        <v>2</v>
      </c>
      <c r="J73" s="5" t="s">
        <v>18</v>
      </c>
      <c r="K73" s="5">
        <v>68344</v>
      </c>
      <c r="L73" s="5" t="s">
        <v>19</v>
      </c>
      <c r="M73" s="5" t="s">
        <v>20</v>
      </c>
      <c r="N73" s="5" t="s">
        <v>774</v>
      </c>
      <c r="O73" s="5" t="str">
        <f>IF(ISNUMBER(VLOOKUP(B73,#REF!,1,FALSE)),"Ano","Ne")</f>
        <v>Ne</v>
      </c>
      <c r="P73" s="5" t="str">
        <f t="shared" si="1"/>
        <v>Bude prodlouženo</v>
      </c>
    </row>
    <row r="74" spans="1:16" x14ac:dyDescent="0.25">
      <c r="A74" s="3">
        <v>56007</v>
      </c>
      <c r="B74" s="9">
        <v>10014</v>
      </c>
      <c r="C74" s="5" t="s">
        <v>94</v>
      </c>
      <c r="D74" s="5" t="s">
        <v>1</v>
      </c>
      <c r="E74" s="5">
        <v>61006</v>
      </c>
      <c r="F74" s="5">
        <v>10014</v>
      </c>
      <c r="G74" s="5" t="s">
        <v>95</v>
      </c>
      <c r="H74" s="5">
        <v>107323</v>
      </c>
      <c r="I74" s="5" t="s">
        <v>2</v>
      </c>
      <c r="J74" s="5" t="s">
        <v>3</v>
      </c>
      <c r="K74" s="5">
        <v>32670</v>
      </c>
      <c r="L74" s="5" t="s">
        <v>9</v>
      </c>
      <c r="M74" s="5" t="s">
        <v>10</v>
      </c>
      <c r="N74" s="5" t="s">
        <v>773</v>
      </c>
      <c r="O74" s="5" t="str">
        <f>IF(ISNUMBER(VLOOKUP(B74,#REF!,1,FALSE)),"Ano","Ne")</f>
        <v>Ne</v>
      </c>
      <c r="P74" s="5" t="str">
        <f t="shared" si="1"/>
        <v>Bude prodlouženo</v>
      </c>
    </row>
    <row r="75" spans="1:16" x14ac:dyDescent="0.25">
      <c r="A75" s="3">
        <v>56097</v>
      </c>
      <c r="B75" s="9">
        <v>11009</v>
      </c>
      <c r="C75" s="5" t="s">
        <v>96</v>
      </c>
      <c r="D75" s="5" t="s">
        <v>1</v>
      </c>
      <c r="E75" s="5">
        <v>74652</v>
      </c>
      <c r="F75" s="5">
        <v>11009</v>
      </c>
      <c r="G75" s="5" t="s">
        <v>96</v>
      </c>
      <c r="H75" s="5">
        <v>106866</v>
      </c>
      <c r="I75" s="5" t="s">
        <v>2</v>
      </c>
      <c r="J75" s="5" t="s">
        <v>7</v>
      </c>
      <c r="K75" s="5" t="s">
        <v>4</v>
      </c>
      <c r="L75" s="5" t="s">
        <v>4</v>
      </c>
      <c r="M75" s="5" t="s">
        <v>4</v>
      </c>
      <c r="N75" s="5" t="s">
        <v>772</v>
      </c>
      <c r="O75" s="5" t="str">
        <f>IF(ISNUMBER(VLOOKUP(B75,#REF!,1,FALSE)),"Ano","Ne")</f>
        <v>Ne</v>
      </c>
      <c r="P75" s="5" t="str">
        <f t="shared" si="1"/>
        <v>Bude prodlouženo</v>
      </c>
    </row>
    <row r="76" spans="1:16" x14ac:dyDescent="0.25">
      <c r="A76" s="3">
        <v>56146</v>
      </c>
      <c r="B76" s="9">
        <v>11535</v>
      </c>
      <c r="C76" s="5" t="s">
        <v>97</v>
      </c>
      <c r="D76" s="5" t="s">
        <v>1</v>
      </c>
      <c r="E76" s="5">
        <v>73979</v>
      </c>
      <c r="F76" s="5">
        <v>11535</v>
      </c>
      <c r="G76" s="5" t="s">
        <v>97</v>
      </c>
      <c r="H76" s="5">
        <v>107152</v>
      </c>
      <c r="I76" s="5" t="s">
        <v>2</v>
      </c>
      <c r="J76" s="5" t="s">
        <v>3</v>
      </c>
      <c r="K76" s="5" t="s">
        <v>4</v>
      </c>
      <c r="L76" s="5" t="s">
        <v>4</v>
      </c>
      <c r="M76" s="5" t="s">
        <v>4</v>
      </c>
      <c r="N76" s="5" t="s">
        <v>772</v>
      </c>
      <c r="O76" s="5" t="str">
        <f>IF(ISNUMBER(VLOOKUP(B76,#REF!,1,FALSE)),"Ano","Ne")</f>
        <v>Ne</v>
      </c>
      <c r="P76" s="5" t="str">
        <f t="shared" si="1"/>
        <v>Bude prodlouženo</v>
      </c>
    </row>
    <row r="77" spans="1:16" hidden="1" x14ac:dyDescent="0.25">
      <c r="A77" s="3">
        <v>56168</v>
      </c>
      <c r="B77" s="6">
        <v>11789</v>
      </c>
      <c r="C77" s="5" t="s">
        <v>98</v>
      </c>
      <c r="D77" s="5" t="s">
        <v>1</v>
      </c>
      <c r="E77" s="5">
        <v>66396</v>
      </c>
      <c r="F77" s="5">
        <v>11789</v>
      </c>
      <c r="G77" s="5" t="s">
        <v>98</v>
      </c>
      <c r="H77" s="5">
        <v>107329</v>
      </c>
      <c r="I77" s="5" t="s">
        <v>2</v>
      </c>
      <c r="J77" s="5" t="s">
        <v>7</v>
      </c>
      <c r="K77" s="5">
        <v>35070</v>
      </c>
      <c r="L77" s="5" t="s">
        <v>9</v>
      </c>
      <c r="M77" s="5" t="s">
        <v>10</v>
      </c>
      <c r="N77" s="5" t="s">
        <v>773</v>
      </c>
      <c r="O77" s="5" t="str">
        <f>IF(ISNUMBER(VLOOKUP(B77,#REF!,1,FALSE)),"Ano","Ne")</f>
        <v>Ne</v>
      </c>
      <c r="P77" s="5" t="str">
        <f t="shared" si="1"/>
        <v>Bude prodlouženo</v>
      </c>
    </row>
    <row r="78" spans="1:16" x14ac:dyDescent="0.25">
      <c r="A78" s="3">
        <v>56168</v>
      </c>
      <c r="B78" s="9">
        <v>11789</v>
      </c>
      <c r="C78" s="5" t="s">
        <v>98</v>
      </c>
      <c r="D78" s="5" t="s">
        <v>1</v>
      </c>
      <c r="E78" s="5">
        <v>69319</v>
      </c>
      <c r="F78" s="5">
        <v>11789</v>
      </c>
      <c r="G78" s="5" t="s">
        <v>98</v>
      </c>
      <c r="H78" s="5">
        <v>107329</v>
      </c>
      <c r="I78" s="5" t="s">
        <v>2</v>
      </c>
      <c r="J78" s="5" t="s">
        <v>7</v>
      </c>
      <c r="K78" s="5">
        <v>36895</v>
      </c>
      <c r="L78" s="5" t="s">
        <v>9</v>
      </c>
      <c r="M78" s="5" t="s">
        <v>10</v>
      </c>
      <c r="N78" s="5" t="s">
        <v>773</v>
      </c>
      <c r="O78" s="5" t="str">
        <f>IF(ISNUMBER(VLOOKUP(B78,#REF!,1,FALSE)),"Ano","Ne")</f>
        <v>Ne</v>
      </c>
      <c r="P78" s="5" t="str">
        <f t="shared" si="1"/>
        <v>Bude prodlouženo</v>
      </c>
    </row>
    <row r="79" spans="1:16" x14ac:dyDescent="0.25">
      <c r="A79" s="3">
        <v>56193</v>
      </c>
      <c r="B79" s="9">
        <v>12060</v>
      </c>
      <c r="C79" s="5" t="s">
        <v>99</v>
      </c>
      <c r="D79" s="5" t="s">
        <v>1</v>
      </c>
      <c r="E79" s="5">
        <v>55786</v>
      </c>
      <c r="F79" s="5">
        <v>12060</v>
      </c>
      <c r="G79" s="5" t="s">
        <v>99</v>
      </c>
      <c r="H79" s="5">
        <v>107172</v>
      </c>
      <c r="I79" s="5" t="s">
        <v>2</v>
      </c>
      <c r="J79" s="5" t="s">
        <v>3</v>
      </c>
      <c r="K79" s="5">
        <v>29653</v>
      </c>
      <c r="L79" s="5" t="s">
        <v>9</v>
      </c>
      <c r="M79" s="5" t="s">
        <v>10</v>
      </c>
      <c r="N79" s="5" t="s">
        <v>773</v>
      </c>
      <c r="O79" s="5" t="str">
        <f>IF(ISNUMBER(VLOOKUP(B79,#REF!,1,FALSE)),"Ano","Ne")</f>
        <v>Ne</v>
      </c>
      <c r="P79" s="5" t="str">
        <f t="shared" si="1"/>
        <v>Bude prodlouženo</v>
      </c>
    </row>
    <row r="80" spans="1:16" x14ac:dyDescent="0.25">
      <c r="A80" s="3">
        <v>56195</v>
      </c>
      <c r="B80" s="9">
        <v>12087</v>
      </c>
      <c r="C80" s="5" t="s">
        <v>100</v>
      </c>
      <c r="D80" s="5" t="s">
        <v>1</v>
      </c>
      <c r="E80" s="5">
        <v>74658</v>
      </c>
      <c r="F80" s="5">
        <v>12087</v>
      </c>
      <c r="G80" s="5" t="s">
        <v>100</v>
      </c>
      <c r="H80" s="5">
        <v>106866</v>
      </c>
      <c r="I80" s="5" t="s">
        <v>2</v>
      </c>
      <c r="J80" s="5" t="s">
        <v>7</v>
      </c>
      <c r="K80" s="5" t="s">
        <v>4</v>
      </c>
      <c r="L80" s="5" t="s">
        <v>4</v>
      </c>
      <c r="M80" s="5" t="s">
        <v>4</v>
      </c>
      <c r="N80" s="5" t="s">
        <v>772</v>
      </c>
      <c r="O80" s="5" t="str">
        <f>IF(ISNUMBER(VLOOKUP(B80,#REF!,1,FALSE)),"Ano","Ne")</f>
        <v>Ne</v>
      </c>
      <c r="P80" s="5" t="str">
        <f t="shared" si="1"/>
        <v>Bude prodlouženo</v>
      </c>
    </row>
    <row r="81" spans="1:16" x14ac:dyDescent="0.25">
      <c r="A81" s="3">
        <v>56199</v>
      </c>
      <c r="B81" s="9">
        <v>12124</v>
      </c>
      <c r="C81" s="5" t="s">
        <v>101</v>
      </c>
      <c r="D81" s="5" t="s">
        <v>1</v>
      </c>
      <c r="E81" s="5">
        <v>74661</v>
      </c>
      <c r="F81" s="5">
        <v>12124</v>
      </c>
      <c r="G81" s="5" t="s">
        <v>101</v>
      </c>
      <c r="H81" s="5">
        <v>106866</v>
      </c>
      <c r="I81" s="5" t="s">
        <v>2</v>
      </c>
      <c r="J81" s="5" t="s">
        <v>7</v>
      </c>
      <c r="K81" s="5" t="s">
        <v>4</v>
      </c>
      <c r="L81" s="5" t="s">
        <v>4</v>
      </c>
      <c r="M81" s="5" t="s">
        <v>4</v>
      </c>
      <c r="N81" s="5" t="s">
        <v>772</v>
      </c>
      <c r="O81" s="5" t="str">
        <f>IF(ISNUMBER(VLOOKUP(B81,#REF!,1,FALSE)),"Ano","Ne")</f>
        <v>Ne</v>
      </c>
      <c r="P81" s="5" t="str">
        <f t="shared" si="1"/>
        <v>Bude prodlouženo</v>
      </c>
    </row>
    <row r="82" spans="1:16" x14ac:dyDescent="0.25">
      <c r="A82" s="3">
        <v>56200</v>
      </c>
      <c r="B82" s="9">
        <v>12132</v>
      </c>
      <c r="C82" s="5" t="s">
        <v>102</v>
      </c>
      <c r="D82" s="5" t="s">
        <v>1</v>
      </c>
      <c r="E82" s="5">
        <v>74663</v>
      </c>
      <c r="F82" s="5">
        <v>12132</v>
      </c>
      <c r="G82" s="5" t="s">
        <v>102</v>
      </c>
      <c r="H82" s="5">
        <v>106866</v>
      </c>
      <c r="I82" s="5" t="s">
        <v>2</v>
      </c>
      <c r="J82" s="5" t="s">
        <v>7</v>
      </c>
      <c r="K82" s="5" t="s">
        <v>4</v>
      </c>
      <c r="L82" s="5" t="s">
        <v>4</v>
      </c>
      <c r="M82" s="5" t="s">
        <v>4</v>
      </c>
      <c r="N82" s="5" t="s">
        <v>772</v>
      </c>
      <c r="O82" s="5" t="str">
        <f>IF(ISNUMBER(VLOOKUP(B82,#REF!,1,FALSE)),"Ano","Ne")</f>
        <v>Ne</v>
      </c>
      <c r="P82" s="5" t="str">
        <f t="shared" si="1"/>
        <v>Bude prodlouženo</v>
      </c>
    </row>
    <row r="83" spans="1:16" x14ac:dyDescent="0.25">
      <c r="A83" s="3">
        <v>56201</v>
      </c>
      <c r="B83" s="9">
        <v>12140</v>
      </c>
      <c r="C83" s="5" t="s">
        <v>103</v>
      </c>
      <c r="D83" s="5" t="s">
        <v>1</v>
      </c>
      <c r="E83" s="5">
        <v>74666</v>
      </c>
      <c r="F83" s="5">
        <v>12140</v>
      </c>
      <c r="G83" s="5" t="s">
        <v>103</v>
      </c>
      <c r="H83" s="5">
        <v>106866</v>
      </c>
      <c r="I83" s="5" t="s">
        <v>2</v>
      </c>
      <c r="J83" s="5" t="s">
        <v>7</v>
      </c>
      <c r="K83" s="5" t="s">
        <v>4</v>
      </c>
      <c r="L83" s="5" t="s">
        <v>4</v>
      </c>
      <c r="M83" s="5" t="s">
        <v>4</v>
      </c>
      <c r="N83" s="5" t="s">
        <v>772</v>
      </c>
      <c r="O83" s="5" t="str">
        <f>IF(ISNUMBER(VLOOKUP(B83,#REF!,1,FALSE)),"Ano","Ne")</f>
        <v>Ne</v>
      </c>
      <c r="P83" s="5" t="str">
        <f t="shared" si="1"/>
        <v>Bude prodlouženo</v>
      </c>
    </row>
    <row r="84" spans="1:16" x14ac:dyDescent="0.25">
      <c r="A84" s="3">
        <v>56202</v>
      </c>
      <c r="B84" s="9">
        <v>12159</v>
      </c>
      <c r="C84" s="5" t="s">
        <v>104</v>
      </c>
      <c r="D84" s="5" t="s">
        <v>1</v>
      </c>
      <c r="E84" s="5">
        <v>74670</v>
      </c>
      <c r="F84" s="5">
        <v>12159</v>
      </c>
      <c r="G84" s="5" t="s">
        <v>104</v>
      </c>
      <c r="H84" s="5">
        <v>106866</v>
      </c>
      <c r="I84" s="5" t="s">
        <v>2</v>
      </c>
      <c r="J84" s="5" t="s">
        <v>7</v>
      </c>
      <c r="K84" s="5" t="s">
        <v>4</v>
      </c>
      <c r="L84" s="5" t="s">
        <v>4</v>
      </c>
      <c r="M84" s="5" t="s">
        <v>4</v>
      </c>
      <c r="N84" s="5" t="s">
        <v>772</v>
      </c>
      <c r="O84" s="5" t="str">
        <f>IF(ISNUMBER(VLOOKUP(B84,#REF!,1,FALSE)),"Ano","Ne")</f>
        <v>Ne</v>
      </c>
      <c r="P84" s="5" t="str">
        <f t="shared" si="1"/>
        <v>Bude prodlouženo</v>
      </c>
    </row>
    <row r="85" spans="1:16" x14ac:dyDescent="0.25">
      <c r="A85" s="3">
        <v>56203</v>
      </c>
      <c r="B85" s="9">
        <v>12167</v>
      </c>
      <c r="C85" s="5" t="s">
        <v>105</v>
      </c>
      <c r="D85" s="5" t="s">
        <v>1</v>
      </c>
      <c r="E85" s="5">
        <v>74672</v>
      </c>
      <c r="F85" s="5">
        <v>12167</v>
      </c>
      <c r="G85" s="5" t="s">
        <v>105</v>
      </c>
      <c r="H85" s="5">
        <v>106866</v>
      </c>
      <c r="I85" s="5" t="s">
        <v>2</v>
      </c>
      <c r="J85" s="5" t="s">
        <v>7</v>
      </c>
      <c r="K85" s="5" t="s">
        <v>4</v>
      </c>
      <c r="L85" s="5" t="s">
        <v>4</v>
      </c>
      <c r="M85" s="5" t="s">
        <v>4</v>
      </c>
      <c r="N85" s="5" t="s">
        <v>772</v>
      </c>
      <c r="O85" s="5" t="str">
        <f>IF(ISNUMBER(VLOOKUP(B85,#REF!,1,FALSE)),"Ano","Ne")</f>
        <v>Ne</v>
      </c>
      <c r="P85" s="5" t="str">
        <f t="shared" si="1"/>
        <v>Bude prodlouženo</v>
      </c>
    </row>
    <row r="86" spans="1:16" x14ac:dyDescent="0.25">
      <c r="A86" s="3">
        <v>56204</v>
      </c>
      <c r="B86" s="9">
        <v>12175</v>
      </c>
      <c r="C86" s="5" t="s">
        <v>106</v>
      </c>
      <c r="D86" s="5" t="s">
        <v>1</v>
      </c>
      <c r="E86" s="5">
        <v>74673</v>
      </c>
      <c r="F86" s="5">
        <v>12175</v>
      </c>
      <c r="G86" s="5" t="s">
        <v>106</v>
      </c>
      <c r="H86" s="5">
        <v>106866</v>
      </c>
      <c r="I86" s="5" t="s">
        <v>2</v>
      </c>
      <c r="J86" s="5" t="s">
        <v>7</v>
      </c>
      <c r="K86" s="5" t="s">
        <v>4</v>
      </c>
      <c r="L86" s="5" t="s">
        <v>4</v>
      </c>
      <c r="M86" s="5" t="s">
        <v>4</v>
      </c>
      <c r="N86" s="5" t="s">
        <v>772</v>
      </c>
      <c r="O86" s="5" t="str">
        <f>IF(ISNUMBER(VLOOKUP(B86,#REF!,1,FALSE)),"Ano","Ne")</f>
        <v>Ne</v>
      </c>
      <c r="P86" s="5" t="str">
        <f t="shared" si="1"/>
        <v>Bude prodlouženo</v>
      </c>
    </row>
    <row r="87" spans="1:16" x14ac:dyDescent="0.25">
      <c r="A87" s="3">
        <v>56205</v>
      </c>
      <c r="B87" s="9">
        <v>12183</v>
      </c>
      <c r="C87" s="5" t="s">
        <v>107</v>
      </c>
      <c r="D87" s="5" t="s">
        <v>1</v>
      </c>
      <c r="E87" s="5">
        <v>74676</v>
      </c>
      <c r="F87" s="5">
        <v>12183</v>
      </c>
      <c r="G87" s="5" t="s">
        <v>107</v>
      </c>
      <c r="H87" s="5">
        <v>106866</v>
      </c>
      <c r="I87" s="5" t="s">
        <v>2</v>
      </c>
      <c r="J87" s="5" t="s">
        <v>7</v>
      </c>
      <c r="K87" s="5" t="s">
        <v>4</v>
      </c>
      <c r="L87" s="5" t="s">
        <v>4</v>
      </c>
      <c r="M87" s="5" t="s">
        <v>4</v>
      </c>
      <c r="N87" s="5" t="s">
        <v>772</v>
      </c>
      <c r="O87" s="5" t="str">
        <f>IF(ISNUMBER(VLOOKUP(B87,#REF!,1,FALSE)),"Ano","Ne")</f>
        <v>Ne</v>
      </c>
      <c r="P87" s="5" t="str">
        <f t="shared" si="1"/>
        <v>Bude prodlouženo</v>
      </c>
    </row>
    <row r="88" spans="1:16" x14ac:dyDescent="0.25">
      <c r="A88" s="3">
        <v>56206</v>
      </c>
      <c r="B88" s="9">
        <v>12191</v>
      </c>
      <c r="C88" s="5" t="s">
        <v>108</v>
      </c>
      <c r="D88" s="5" t="s">
        <v>1</v>
      </c>
      <c r="E88" s="5">
        <v>74677</v>
      </c>
      <c r="F88" s="5">
        <v>12191</v>
      </c>
      <c r="G88" s="5" t="s">
        <v>108</v>
      </c>
      <c r="H88" s="5">
        <v>106866</v>
      </c>
      <c r="I88" s="5" t="s">
        <v>2</v>
      </c>
      <c r="J88" s="5" t="s">
        <v>3</v>
      </c>
      <c r="K88" s="5">
        <v>47925</v>
      </c>
      <c r="L88" s="5" t="s">
        <v>19</v>
      </c>
      <c r="M88" s="5" t="s">
        <v>10</v>
      </c>
      <c r="N88" s="5" t="s">
        <v>775</v>
      </c>
      <c r="O88" s="5" t="str">
        <f>IF(ISNUMBER(VLOOKUP(B88,#REF!,1,FALSE)),"Ano","Ne")</f>
        <v>Ne</v>
      </c>
      <c r="P88" s="5" t="str">
        <f t="shared" si="1"/>
        <v>Bude prodlouženo</v>
      </c>
    </row>
    <row r="89" spans="1:16" x14ac:dyDescent="0.25">
      <c r="A89" s="3">
        <v>56207</v>
      </c>
      <c r="B89" s="9">
        <v>12204</v>
      </c>
      <c r="C89" s="5" t="s">
        <v>109</v>
      </c>
      <c r="D89" s="5" t="s">
        <v>1</v>
      </c>
      <c r="E89" s="5">
        <v>74681</v>
      </c>
      <c r="F89" s="5">
        <v>12204</v>
      </c>
      <c r="G89" s="5" t="s">
        <v>109</v>
      </c>
      <c r="H89" s="5">
        <v>106866</v>
      </c>
      <c r="I89" s="5" t="s">
        <v>2</v>
      </c>
      <c r="J89" s="5" t="s">
        <v>7</v>
      </c>
      <c r="K89" s="5" t="s">
        <v>4</v>
      </c>
      <c r="L89" s="5" t="s">
        <v>4</v>
      </c>
      <c r="M89" s="5" t="s">
        <v>4</v>
      </c>
      <c r="N89" s="5" t="s">
        <v>772</v>
      </c>
      <c r="O89" s="5" t="str">
        <f>IF(ISNUMBER(VLOOKUP(B89,#REF!,1,FALSE)),"Ano","Ne")</f>
        <v>Ne</v>
      </c>
      <c r="P89" s="5" t="str">
        <f t="shared" si="1"/>
        <v>Bude prodlouženo</v>
      </c>
    </row>
    <row r="90" spans="1:16" x14ac:dyDescent="0.25">
      <c r="A90" s="3">
        <v>56208</v>
      </c>
      <c r="B90" s="9">
        <v>12212</v>
      </c>
      <c r="C90" s="5" t="s">
        <v>110</v>
      </c>
      <c r="D90" s="5" t="s">
        <v>1</v>
      </c>
      <c r="E90" s="5">
        <v>74683</v>
      </c>
      <c r="F90" s="5">
        <v>12212</v>
      </c>
      <c r="G90" s="5" t="s">
        <v>110</v>
      </c>
      <c r="H90" s="5">
        <v>106866</v>
      </c>
      <c r="I90" s="5" t="s">
        <v>2</v>
      </c>
      <c r="J90" s="5" t="s">
        <v>7</v>
      </c>
      <c r="K90" s="5" t="s">
        <v>4</v>
      </c>
      <c r="L90" s="5" t="s">
        <v>4</v>
      </c>
      <c r="M90" s="5" t="s">
        <v>4</v>
      </c>
      <c r="N90" s="5" t="s">
        <v>772</v>
      </c>
      <c r="O90" s="5" t="str">
        <f>IF(ISNUMBER(VLOOKUP(B90,#REF!,1,FALSE)),"Ano","Ne")</f>
        <v>Ne</v>
      </c>
      <c r="P90" s="5" t="str">
        <f t="shared" si="1"/>
        <v>Bude prodlouženo</v>
      </c>
    </row>
    <row r="91" spans="1:16" x14ac:dyDescent="0.25">
      <c r="A91" s="3">
        <v>56209</v>
      </c>
      <c r="B91" s="9">
        <v>12220</v>
      </c>
      <c r="C91" s="5" t="s">
        <v>111</v>
      </c>
      <c r="D91" s="5" t="s">
        <v>1</v>
      </c>
      <c r="E91" s="5">
        <v>74687</v>
      </c>
      <c r="F91" s="5">
        <v>12220</v>
      </c>
      <c r="G91" s="5" t="s">
        <v>111</v>
      </c>
      <c r="H91" s="5">
        <v>106866</v>
      </c>
      <c r="I91" s="5" t="s">
        <v>2</v>
      </c>
      <c r="J91" s="5" t="s">
        <v>7</v>
      </c>
      <c r="K91" s="5" t="s">
        <v>4</v>
      </c>
      <c r="L91" s="5" t="s">
        <v>4</v>
      </c>
      <c r="M91" s="5" t="s">
        <v>4</v>
      </c>
      <c r="N91" s="5" t="s">
        <v>772</v>
      </c>
      <c r="O91" s="5" t="str">
        <f>IF(ISNUMBER(VLOOKUP(B91,#REF!,1,FALSE)),"Ano","Ne")</f>
        <v>Ne</v>
      </c>
      <c r="P91" s="5" t="str">
        <f t="shared" si="1"/>
        <v>Bude prodlouženo</v>
      </c>
    </row>
    <row r="92" spans="1:16" x14ac:dyDescent="0.25">
      <c r="A92" s="3">
        <v>56210</v>
      </c>
      <c r="B92" s="9">
        <v>12239</v>
      </c>
      <c r="C92" s="5" t="s">
        <v>112</v>
      </c>
      <c r="D92" s="5" t="s">
        <v>1</v>
      </c>
      <c r="E92" s="5">
        <v>74691</v>
      </c>
      <c r="F92" s="5">
        <v>12239</v>
      </c>
      <c r="G92" s="5" t="s">
        <v>112</v>
      </c>
      <c r="H92" s="5">
        <v>106866</v>
      </c>
      <c r="I92" s="5" t="s">
        <v>2</v>
      </c>
      <c r="J92" s="5" t="s">
        <v>7</v>
      </c>
      <c r="K92" s="5" t="s">
        <v>4</v>
      </c>
      <c r="L92" s="5" t="s">
        <v>4</v>
      </c>
      <c r="M92" s="5" t="s">
        <v>4</v>
      </c>
      <c r="N92" s="5" t="s">
        <v>772</v>
      </c>
      <c r="O92" s="5" t="str">
        <f>IF(ISNUMBER(VLOOKUP(B92,#REF!,1,FALSE)),"Ano","Ne")</f>
        <v>Ne</v>
      </c>
      <c r="P92" s="5" t="str">
        <f t="shared" si="1"/>
        <v>Bude prodlouženo</v>
      </c>
    </row>
    <row r="93" spans="1:16" x14ac:dyDescent="0.25">
      <c r="A93" s="3">
        <v>56211</v>
      </c>
      <c r="B93" s="9">
        <v>12247</v>
      </c>
      <c r="C93" s="5" t="s">
        <v>113</v>
      </c>
      <c r="D93" s="5" t="s">
        <v>1</v>
      </c>
      <c r="E93" s="5">
        <v>76348</v>
      </c>
      <c r="F93" s="5">
        <v>12247</v>
      </c>
      <c r="G93" s="5" t="s">
        <v>113</v>
      </c>
      <c r="H93" s="5">
        <v>107467</v>
      </c>
      <c r="I93" s="5" t="s">
        <v>2</v>
      </c>
      <c r="J93" s="5" t="s">
        <v>3</v>
      </c>
      <c r="K93" s="5">
        <v>68038</v>
      </c>
      <c r="L93" s="5" t="s">
        <v>9</v>
      </c>
      <c r="M93" s="5" t="s">
        <v>20</v>
      </c>
      <c r="N93" s="5" t="s">
        <v>776</v>
      </c>
      <c r="O93" s="5" t="str">
        <f>IF(ISNUMBER(VLOOKUP(B93,#REF!,1,FALSE)),"Ano","Ne")</f>
        <v>Ne</v>
      </c>
      <c r="P93" s="5" t="str">
        <f t="shared" si="1"/>
        <v>Bude prodlouženo</v>
      </c>
    </row>
    <row r="94" spans="1:16" x14ac:dyDescent="0.25">
      <c r="A94" s="3">
        <v>56212</v>
      </c>
      <c r="B94" s="9">
        <v>12255</v>
      </c>
      <c r="C94" s="5" t="s">
        <v>114</v>
      </c>
      <c r="D94" s="5" t="s">
        <v>1</v>
      </c>
      <c r="E94" s="5">
        <v>74693</v>
      </c>
      <c r="F94" s="5">
        <v>12255</v>
      </c>
      <c r="G94" s="5" t="s">
        <v>114</v>
      </c>
      <c r="H94" s="5">
        <v>106866</v>
      </c>
      <c r="I94" s="5" t="s">
        <v>2</v>
      </c>
      <c r="J94" s="5" t="s">
        <v>7</v>
      </c>
      <c r="K94" s="5" t="s">
        <v>4</v>
      </c>
      <c r="L94" s="5" t="s">
        <v>4</v>
      </c>
      <c r="M94" s="5" t="s">
        <v>4</v>
      </c>
      <c r="N94" s="5" t="s">
        <v>772</v>
      </c>
      <c r="O94" s="5" t="str">
        <f>IF(ISNUMBER(VLOOKUP(B94,#REF!,1,FALSE)),"Ano","Ne")</f>
        <v>Ne</v>
      </c>
      <c r="P94" s="5" t="str">
        <f t="shared" si="1"/>
        <v>Bude prodlouženo</v>
      </c>
    </row>
    <row r="95" spans="1:16" x14ac:dyDescent="0.25">
      <c r="A95" s="3">
        <v>56217</v>
      </c>
      <c r="B95" s="9">
        <v>12319</v>
      </c>
      <c r="C95" s="5" t="s">
        <v>115</v>
      </c>
      <c r="D95" s="5" t="s">
        <v>1</v>
      </c>
      <c r="E95" s="5">
        <v>76701</v>
      </c>
      <c r="F95" s="5">
        <v>12319</v>
      </c>
      <c r="G95" s="5" t="s">
        <v>116</v>
      </c>
      <c r="H95" s="5">
        <v>107496</v>
      </c>
      <c r="I95" s="5" t="s">
        <v>2</v>
      </c>
      <c r="J95" s="5" t="s">
        <v>18</v>
      </c>
      <c r="K95" s="5">
        <v>68341</v>
      </c>
      <c r="L95" s="5" t="s">
        <v>19</v>
      </c>
      <c r="M95" s="5" t="s">
        <v>20</v>
      </c>
      <c r="N95" s="5" t="s">
        <v>774</v>
      </c>
      <c r="O95" s="5" t="str">
        <f>IF(ISNUMBER(VLOOKUP(B95,#REF!,1,FALSE)),"Ano","Ne")</f>
        <v>Ne</v>
      </c>
      <c r="P95" s="5" t="str">
        <f t="shared" si="1"/>
        <v>Bude prodlouženo</v>
      </c>
    </row>
    <row r="96" spans="1:16" x14ac:dyDescent="0.25">
      <c r="A96" s="3">
        <v>56238</v>
      </c>
      <c r="B96" s="9">
        <v>12554</v>
      </c>
      <c r="C96" s="5" t="s">
        <v>117</v>
      </c>
      <c r="D96" s="5" t="s">
        <v>1</v>
      </c>
      <c r="E96" s="5">
        <v>62813</v>
      </c>
      <c r="F96" s="5">
        <v>12554</v>
      </c>
      <c r="G96" s="5" t="s">
        <v>117</v>
      </c>
      <c r="H96" s="5">
        <v>106862</v>
      </c>
      <c r="I96" s="5" t="s">
        <v>2</v>
      </c>
      <c r="J96" s="5" t="s">
        <v>3</v>
      </c>
      <c r="K96" s="5">
        <v>33498</v>
      </c>
      <c r="L96" s="5" t="s">
        <v>9</v>
      </c>
      <c r="M96" s="5" t="s">
        <v>10</v>
      </c>
      <c r="N96" s="5" t="s">
        <v>773</v>
      </c>
      <c r="O96" s="5" t="str">
        <f>IF(ISNUMBER(VLOOKUP(B96,#REF!,1,FALSE)),"Ano","Ne")</f>
        <v>Ne</v>
      </c>
      <c r="P96" s="5" t="str">
        <f t="shared" si="1"/>
        <v>Bude prodlouženo</v>
      </c>
    </row>
    <row r="97" spans="1:16" x14ac:dyDescent="0.25">
      <c r="A97" s="3">
        <v>56239</v>
      </c>
      <c r="B97" s="9">
        <v>12562</v>
      </c>
      <c r="C97" s="5" t="s">
        <v>118</v>
      </c>
      <c r="D97" s="5" t="s">
        <v>1</v>
      </c>
      <c r="E97" s="5">
        <v>55787</v>
      </c>
      <c r="F97" s="5">
        <v>12562</v>
      </c>
      <c r="G97" s="5" t="s">
        <v>118</v>
      </c>
      <c r="H97" s="5">
        <v>107172</v>
      </c>
      <c r="I97" s="5" t="s">
        <v>2</v>
      </c>
      <c r="J97" s="5" t="s">
        <v>3</v>
      </c>
      <c r="K97" s="5">
        <v>29654</v>
      </c>
      <c r="L97" s="5" t="s">
        <v>9</v>
      </c>
      <c r="M97" s="5" t="s">
        <v>10</v>
      </c>
      <c r="N97" s="5" t="s">
        <v>773</v>
      </c>
      <c r="O97" s="5" t="str">
        <f>IF(ISNUMBER(VLOOKUP(B97,#REF!,1,FALSE)),"Ano","Ne")</f>
        <v>Ne</v>
      </c>
      <c r="P97" s="5" t="str">
        <f t="shared" si="1"/>
        <v>Bude prodlouženo</v>
      </c>
    </row>
    <row r="98" spans="1:16" x14ac:dyDescent="0.25">
      <c r="A98" s="3">
        <v>56244</v>
      </c>
      <c r="B98" s="9">
        <v>12626</v>
      </c>
      <c r="C98" s="5" t="s">
        <v>119</v>
      </c>
      <c r="D98" s="5" t="s">
        <v>1</v>
      </c>
      <c r="E98" s="5">
        <v>59886</v>
      </c>
      <c r="F98" s="5">
        <v>12626</v>
      </c>
      <c r="G98" s="5" t="s">
        <v>119</v>
      </c>
      <c r="H98" s="5">
        <v>106625</v>
      </c>
      <c r="I98" s="5" t="s">
        <v>2</v>
      </c>
      <c r="J98" s="5" t="s">
        <v>3</v>
      </c>
      <c r="K98" s="5">
        <v>32153</v>
      </c>
      <c r="L98" s="5" t="s">
        <v>9</v>
      </c>
      <c r="M98" s="5" t="s">
        <v>10</v>
      </c>
      <c r="N98" s="5" t="s">
        <v>773</v>
      </c>
      <c r="O98" s="5" t="str">
        <f>IF(ISNUMBER(VLOOKUP(B98,#REF!,1,FALSE)),"Ano","Ne")</f>
        <v>Ne</v>
      </c>
      <c r="P98" s="5" t="str">
        <f t="shared" si="1"/>
        <v>Bude prodlouženo</v>
      </c>
    </row>
    <row r="99" spans="1:16" x14ac:dyDescent="0.25">
      <c r="A99" s="3">
        <v>56247</v>
      </c>
      <c r="B99" s="9">
        <v>12650</v>
      </c>
      <c r="C99" s="5" t="s">
        <v>120</v>
      </c>
      <c r="D99" s="5" t="s">
        <v>1</v>
      </c>
      <c r="E99" s="5">
        <v>74696</v>
      </c>
      <c r="F99" s="5">
        <v>12650</v>
      </c>
      <c r="G99" s="5" t="s">
        <v>120</v>
      </c>
      <c r="H99" s="5">
        <v>106866</v>
      </c>
      <c r="I99" s="5" t="s">
        <v>2</v>
      </c>
      <c r="J99" s="5" t="s">
        <v>7</v>
      </c>
      <c r="K99" s="5" t="s">
        <v>4</v>
      </c>
      <c r="L99" s="5" t="s">
        <v>4</v>
      </c>
      <c r="M99" s="5" t="s">
        <v>4</v>
      </c>
      <c r="N99" s="5" t="s">
        <v>772</v>
      </c>
      <c r="O99" s="5" t="str">
        <f>IF(ISNUMBER(VLOOKUP(B99,#REF!,1,FALSE)),"Ano","Ne")</f>
        <v>Ne</v>
      </c>
      <c r="P99" s="5" t="str">
        <f t="shared" si="1"/>
        <v>Bude prodlouženo</v>
      </c>
    </row>
    <row r="100" spans="1:16" x14ac:dyDescent="0.25">
      <c r="A100" s="3">
        <v>56256</v>
      </c>
      <c r="B100" s="9">
        <v>12749</v>
      </c>
      <c r="C100" s="5" t="s">
        <v>121</v>
      </c>
      <c r="D100" s="5" t="s">
        <v>1</v>
      </c>
      <c r="E100" s="5">
        <v>74698</v>
      </c>
      <c r="F100" s="5">
        <v>12749</v>
      </c>
      <c r="G100" s="5" t="s">
        <v>121</v>
      </c>
      <c r="H100" s="5">
        <v>106866</v>
      </c>
      <c r="I100" s="5" t="s">
        <v>2</v>
      </c>
      <c r="J100" s="5" t="s">
        <v>7</v>
      </c>
      <c r="K100" s="5" t="s">
        <v>4</v>
      </c>
      <c r="L100" s="5" t="s">
        <v>4</v>
      </c>
      <c r="M100" s="5" t="s">
        <v>4</v>
      </c>
      <c r="N100" s="5" t="s">
        <v>772</v>
      </c>
      <c r="O100" s="5" t="str">
        <f>IF(ISNUMBER(VLOOKUP(B100,#REF!,1,FALSE)),"Ano","Ne")</f>
        <v>Ne</v>
      </c>
      <c r="P100" s="5" t="str">
        <f t="shared" si="1"/>
        <v>Bude prodlouženo</v>
      </c>
    </row>
    <row r="101" spans="1:16" x14ac:dyDescent="0.25">
      <c r="A101" s="3">
        <v>56258</v>
      </c>
      <c r="B101" s="9">
        <v>12765</v>
      </c>
      <c r="C101" s="5" t="s">
        <v>122</v>
      </c>
      <c r="D101" s="5" t="s">
        <v>1</v>
      </c>
      <c r="E101" s="5">
        <v>62899</v>
      </c>
      <c r="F101" s="5">
        <v>12765</v>
      </c>
      <c r="G101" s="5" t="s">
        <v>122</v>
      </c>
      <c r="H101" s="5">
        <v>106862</v>
      </c>
      <c r="I101" s="5" t="s">
        <v>2</v>
      </c>
      <c r="J101" s="5" t="s">
        <v>3</v>
      </c>
      <c r="K101" s="5">
        <v>33534</v>
      </c>
      <c r="L101" s="5" t="s">
        <v>9</v>
      </c>
      <c r="M101" s="5" t="s">
        <v>10</v>
      </c>
      <c r="N101" s="5" t="s">
        <v>773</v>
      </c>
      <c r="O101" s="5" t="str">
        <f>IF(ISNUMBER(VLOOKUP(B101,#REF!,1,FALSE)),"Ano","Ne")</f>
        <v>Ne</v>
      </c>
      <c r="P101" s="5" t="str">
        <f t="shared" si="1"/>
        <v>Bude prodlouženo</v>
      </c>
    </row>
    <row r="102" spans="1:16" x14ac:dyDescent="0.25">
      <c r="A102" s="3">
        <v>56259</v>
      </c>
      <c r="B102" s="9">
        <v>12773</v>
      </c>
      <c r="C102" s="5" t="s">
        <v>123</v>
      </c>
      <c r="D102" s="5" t="s">
        <v>1</v>
      </c>
      <c r="E102" s="5">
        <v>62895</v>
      </c>
      <c r="F102" s="5">
        <v>12773</v>
      </c>
      <c r="G102" s="5" t="s">
        <v>123</v>
      </c>
      <c r="H102" s="5">
        <v>106862</v>
      </c>
      <c r="I102" s="5" t="s">
        <v>2</v>
      </c>
      <c r="J102" s="5" t="s">
        <v>3</v>
      </c>
      <c r="K102" s="5">
        <v>33529</v>
      </c>
      <c r="L102" s="5" t="s">
        <v>9</v>
      </c>
      <c r="M102" s="5" t="s">
        <v>10</v>
      </c>
      <c r="N102" s="5" t="s">
        <v>773</v>
      </c>
      <c r="O102" s="5" t="str">
        <f>IF(ISNUMBER(VLOOKUP(B102,#REF!,1,FALSE)),"Ano","Ne")</f>
        <v>Ne</v>
      </c>
      <c r="P102" s="5" t="str">
        <f t="shared" si="1"/>
        <v>Bude prodlouženo</v>
      </c>
    </row>
    <row r="103" spans="1:16" x14ac:dyDescent="0.25">
      <c r="A103" s="3">
        <v>56262</v>
      </c>
      <c r="B103" s="9">
        <v>12810</v>
      </c>
      <c r="C103" s="5" t="s">
        <v>124</v>
      </c>
      <c r="D103" s="5" t="s">
        <v>1</v>
      </c>
      <c r="E103" s="5">
        <v>76772</v>
      </c>
      <c r="F103" s="5">
        <v>12810</v>
      </c>
      <c r="G103" s="5" t="s">
        <v>124</v>
      </c>
      <c r="H103" s="5">
        <v>106538</v>
      </c>
      <c r="I103" s="5" t="s">
        <v>2</v>
      </c>
      <c r="J103" s="5" t="s">
        <v>3</v>
      </c>
      <c r="K103" s="5" t="s">
        <v>4</v>
      </c>
      <c r="L103" s="5" t="s">
        <v>4</v>
      </c>
      <c r="M103" s="5" t="s">
        <v>4</v>
      </c>
      <c r="N103" s="5" t="s">
        <v>772</v>
      </c>
      <c r="O103" s="5" t="str">
        <f>IF(ISNUMBER(VLOOKUP(B103,#REF!,1,FALSE)),"Ano","Ne")</f>
        <v>Ne</v>
      </c>
      <c r="P103" s="5" t="str">
        <f t="shared" si="1"/>
        <v>Bude prodlouženo</v>
      </c>
    </row>
    <row r="104" spans="1:16" hidden="1" x14ac:dyDescent="0.25">
      <c r="A104" s="3">
        <v>56274</v>
      </c>
      <c r="B104" s="6">
        <v>12941</v>
      </c>
      <c r="C104" s="5" t="s">
        <v>125</v>
      </c>
      <c r="D104" s="5" t="s">
        <v>1</v>
      </c>
      <c r="E104" s="5">
        <v>68535</v>
      </c>
      <c r="F104" s="5">
        <v>12941</v>
      </c>
      <c r="G104" s="5" t="s">
        <v>125</v>
      </c>
      <c r="H104" s="5">
        <v>106866</v>
      </c>
      <c r="I104" s="5" t="s">
        <v>2</v>
      </c>
      <c r="J104" s="5" t="s">
        <v>18</v>
      </c>
      <c r="K104" s="5">
        <v>36507</v>
      </c>
      <c r="L104" s="5" t="s">
        <v>9</v>
      </c>
      <c r="M104" s="5" t="s">
        <v>10</v>
      </c>
      <c r="N104" s="5" t="s">
        <v>773</v>
      </c>
      <c r="O104" s="5" t="str">
        <f>IF(ISNUMBER(VLOOKUP(B104,#REF!,1,FALSE)),"Ano","Ne")</f>
        <v>Ne</v>
      </c>
      <c r="P104" s="5" t="str">
        <f t="shared" si="1"/>
        <v>Bude prodlouženo</v>
      </c>
    </row>
    <row r="105" spans="1:16" x14ac:dyDescent="0.25">
      <c r="A105" s="3">
        <v>56274</v>
      </c>
      <c r="B105" s="9">
        <v>12941</v>
      </c>
      <c r="C105" s="5" t="s">
        <v>125</v>
      </c>
      <c r="D105" s="5" t="s">
        <v>1</v>
      </c>
      <c r="E105" s="5">
        <v>68535</v>
      </c>
      <c r="F105" s="5">
        <v>12941</v>
      </c>
      <c r="G105" s="5" t="s">
        <v>125</v>
      </c>
      <c r="H105" s="5">
        <v>106866</v>
      </c>
      <c r="I105" s="5" t="s">
        <v>2</v>
      </c>
      <c r="J105" s="5" t="s">
        <v>18</v>
      </c>
      <c r="K105" s="5">
        <v>68227</v>
      </c>
      <c r="L105" s="5" t="s">
        <v>19</v>
      </c>
      <c r="M105" s="5" t="s">
        <v>20</v>
      </c>
      <c r="N105" s="5" t="s">
        <v>774</v>
      </c>
      <c r="O105" s="5" t="str">
        <f>IF(ISNUMBER(VLOOKUP(B105,#REF!,1,FALSE)),"Ano","Ne")</f>
        <v>Ne</v>
      </c>
      <c r="P105" s="5" t="str">
        <f t="shared" si="1"/>
        <v>Bude prodlouženo</v>
      </c>
    </row>
    <row r="106" spans="1:16" hidden="1" x14ac:dyDescent="0.25">
      <c r="A106" s="3">
        <v>56275</v>
      </c>
      <c r="B106" s="6">
        <v>12968</v>
      </c>
      <c r="C106" s="5" t="s">
        <v>126</v>
      </c>
      <c r="D106" s="5" t="s">
        <v>1</v>
      </c>
      <c r="E106" s="5">
        <v>68533</v>
      </c>
      <c r="F106" s="5">
        <v>12968</v>
      </c>
      <c r="G106" s="5" t="s">
        <v>126</v>
      </c>
      <c r="H106" s="5">
        <v>106866</v>
      </c>
      <c r="I106" s="5" t="s">
        <v>2</v>
      </c>
      <c r="J106" s="5" t="s">
        <v>18</v>
      </c>
      <c r="K106" s="5">
        <v>68213</v>
      </c>
      <c r="L106" s="5" t="s">
        <v>19</v>
      </c>
      <c r="M106" s="5" t="s">
        <v>20</v>
      </c>
      <c r="N106" s="5" t="s">
        <v>774</v>
      </c>
      <c r="O106" s="5" t="str">
        <f>IF(ISNUMBER(VLOOKUP(B106,#REF!,1,FALSE)),"Ano","Ne")</f>
        <v>Ne</v>
      </c>
      <c r="P106" s="5" t="str">
        <f t="shared" si="1"/>
        <v>Bude prodlouženo</v>
      </c>
    </row>
    <row r="107" spans="1:16" x14ac:dyDescent="0.25">
      <c r="A107" s="3">
        <v>56275</v>
      </c>
      <c r="B107" s="9">
        <v>12968</v>
      </c>
      <c r="C107" s="5" t="s">
        <v>126</v>
      </c>
      <c r="D107" s="5" t="s">
        <v>1</v>
      </c>
      <c r="E107" s="5">
        <v>68533</v>
      </c>
      <c r="F107" s="5">
        <v>12968</v>
      </c>
      <c r="G107" s="5" t="s">
        <v>126</v>
      </c>
      <c r="H107" s="5">
        <v>106866</v>
      </c>
      <c r="I107" s="5" t="s">
        <v>2</v>
      </c>
      <c r="J107" s="5" t="s">
        <v>18</v>
      </c>
      <c r="K107" s="5">
        <v>36505</v>
      </c>
      <c r="L107" s="5" t="s">
        <v>9</v>
      </c>
      <c r="M107" s="5" t="s">
        <v>10</v>
      </c>
      <c r="N107" s="5" t="s">
        <v>773</v>
      </c>
      <c r="O107" s="5" t="str">
        <f>IF(ISNUMBER(VLOOKUP(B107,#REF!,1,FALSE)),"Ano","Ne")</f>
        <v>Ne</v>
      </c>
      <c r="P107" s="5" t="str">
        <f t="shared" si="1"/>
        <v>Bude prodlouženo</v>
      </c>
    </row>
    <row r="108" spans="1:16" hidden="1" x14ac:dyDescent="0.25">
      <c r="A108" s="3">
        <v>56276</v>
      </c>
      <c r="B108" s="6">
        <v>12976</v>
      </c>
      <c r="C108" s="5" t="s">
        <v>127</v>
      </c>
      <c r="D108" s="5" t="s">
        <v>1</v>
      </c>
      <c r="E108" s="5">
        <v>68537</v>
      </c>
      <c r="F108" s="5">
        <v>12976</v>
      </c>
      <c r="G108" s="5" t="s">
        <v>127</v>
      </c>
      <c r="H108" s="5">
        <v>106866</v>
      </c>
      <c r="I108" s="5" t="s">
        <v>2</v>
      </c>
      <c r="J108" s="5" t="s">
        <v>18</v>
      </c>
      <c r="K108" s="5">
        <v>68232</v>
      </c>
      <c r="L108" s="5" t="s">
        <v>19</v>
      </c>
      <c r="M108" s="5" t="s">
        <v>20</v>
      </c>
      <c r="N108" s="5" t="s">
        <v>774</v>
      </c>
      <c r="O108" s="5" t="str">
        <f>IF(ISNUMBER(VLOOKUP(B108,#REF!,1,FALSE)),"Ano","Ne")</f>
        <v>Ne</v>
      </c>
      <c r="P108" s="5" t="str">
        <f t="shared" si="1"/>
        <v>Bude prodlouženo</v>
      </c>
    </row>
    <row r="109" spans="1:16" x14ac:dyDescent="0.25">
      <c r="A109" s="3">
        <v>56276</v>
      </c>
      <c r="B109" s="9">
        <v>12976</v>
      </c>
      <c r="C109" s="5" t="s">
        <v>127</v>
      </c>
      <c r="D109" s="5" t="s">
        <v>1</v>
      </c>
      <c r="E109" s="5">
        <v>68537</v>
      </c>
      <c r="F109" s="5">
        <v>12976</v>
      </c>
      <c r="G109" s="5" t="s">
        <v>127</v>
      </c>
      <c r="H109" s="5">
        <v>106866</v>
      </c>
      <c r="I109" s="5" t="s">
        <v>2</v>
      </c>
      <c r="J109" s="5" t="s">
        <v>18</v>
      </c>
      <c r="K109" s="5">
        <v>36509</v>
      </c>
      <c r="L109" s="5" t="s">
        <v>9</v>
      </c>
      <c r="M109" s="5" t="s">
        <v>10</v>
      </c>
      <c r="N109" s="5" t="s">
        <v>773</v>
      </c>
      <c r="O109" s="5" t="str">
        <f>IF(ISNUMBER(VLOOKUP(B109,#REF!,1,FALSE)),"Ano","Ne")</f>
        <v>Ne</v>
      </c>
      <c r="P109" s="5" t="str">
        <f t="shared" si="1"/>
        <v>Bude prodlouženo</v>
      </c>
    </row>
    <row r="110" spans="1:16" hidden="1" x14ac:dyDescent="0.25">
      <c r="A110" s="3">
        <v>56277</v>
      </c>
      <c r="B110" s="6">
        <v>12984</v>
      </c>
      <c r="C110" s="5" t="s">
        <v>128</v>
      </c>
      <c r="D110" s="5" t="s">
        <v>1</v>
      </c>
      <c r="E110" s="5">
        <v>68530</v>
      </c>
      <c r="F110" s="5">
        <v>12984</v>
      </c>
      <c r="G110" s="5" t="s">
        <v>128</v>
      </c>
      <c r="H110" s="5">
        <v>106866</v>
      </c>
      <c r="I110" s="5" t="s">
        <v>2</v>
      </c>
      <c r="J110" s="5" t="s">
        <v>18</v>
      </c>
      <c r="K110" s="5">
        <v>36502</v>
      </c>
      <c r="L110" s="5" t="s">
        <v>9</v>
      </c>
      <c r="M110" s="5" t="s">
        <v>10</v>
      </c>
      <c r="N110" s="5" t="s">
        <v>773</v>
      </c>
      <c r="O110" s="5" t="str">
        <f>IF(ISNUMBER(VLOOKUP(B110,#REF!,1,FALSE)),"Ano","Ne")</f>
        <v>Ne</v>
      </c>
      <c r="P110" s="5" t="str">
        <f t="shared" si="1"/>
        <v>Bude prodlouženo</v>
      </c>
    </row>
    <row r="111" spans="1:16" x14ac:dyDescent="0.25">
      <c r="A111" s="3">
        <v>56277</v>
      </c>
      <c r="B111" s="9">
        <v>12984</v>
      </c>
      <c r="C111" s="5" t="s">
        <v>128</v>
      </c>
      <c r="D111" s="5" t="s">
        <v>1</v>
      </c>
      <c r="E111" s="5">
        <v>68530</v>
      </c>
      <c r="F111" s="5">
        <v>12984</v>
      </c>
      <c r="G111" s="5" t="s">
        <v>128</v>
      </c>
      <c r="H111" s="5">
        <v>106866</v>
      </c>
      <c r="I111" s="5" t="s">
        <v>2</v>
      </c>
      <c r="J111" s="5" t="s">
        <v>18</v>
      </c>
      <c r="K111" s="5">
        <v>68207</v>
      </c>
      <c r="L111" s="5" t="s">
        <v>19</v>
      </c>
      <c r="M111" s="5" t="s">
        <v>20</v>
      </c>
      <c r="N111" s="5" t="s">
        <v>774</v>
      </c>
      <c r="O111" s="5" t="str">
        <f>IF(ISNUMBER(VLOOKUP(B111,#REF!,1,FALSE)),"Ano","Ne")</f>
        <v>Ne</v>
      </c>
      <c r="P111" s="5" t="str">
        <f t="shared" si="1"/>
        <v>Bude prodlouženo</v>
      </c>
    </row>
    <row r="112" spans="1:16" x14ac:dyDescent="0.25">
      <c r="A112" s="3">
        <v>56288</v>
      </c>
      <c r="B112" s="9">
        <v>13100</v>
      </c>
      <c r="C112" s="5" t="s">
        <v>129</v>
      </c>
      <c r="D112" s="5" t="s">
        <v>1</v>
      </c>
      <c r="E112" s="5">
        <v>71727</v>
      </c>
      <c r="F112" s="5">
        <v>13100</v>
      </c>
      <c r="G112" s="5" t="s">
        <v>130</v>
      </c>
      <c r="H112" s="5">
        <v>106866</v>
      </c>
      <c r="I112" s="5" t="s">
        <v>2</v>
      </c>
      <c r="J112" s="5" t="s">
        <v>7</v>
      </c>
      <c r="K112" s="5" t="s">
        <v>4</v>
      </c>
      <c r="L112" s="5" t="s">
        <v>4</v>
      </c>
      <c r="M112" s="5" t="s">
        <v>4</v>
      </c>
      <c r="N112" s="5" t="s">
        <v>772</v>
      </c>
      <c r="O112" s="5" t="str">
        <f>IF(ISNUMBER(VLOOKUP(B112,#REF!,1,FALSE)),"Ano","Ne")</f>
        <v>Ne</v>
      </c>
      <c r="P112" s="5" t="str">
        <f t="shared" si="1"/>
        <v>Bude prodlouženo</v>
      </c>
    </row>
    <row r="113" spans="1:16" x14ac:dyDescent="0.25">
      <c r="A113" s="3">
        <v>56314</v>
      </c>
      <c r="B113" s="9">
        <v>13397</v>
      </c>
      <c r="C113" s="5" t="s">
        <v>131</v>
      </c>
      <c r="D113" s="5" t="s">
        <v>1</v>
      </c>
      <c r="E113" s="5">
        <v>61056</v>
      </c>
      <c r="F113" s="5">
        <v>13397</v>
      </c>
      <c r="G113" s="5" t="s">
        <v>132</v>
      </c>
      <c r="H113" s="5">
        <v>107323</v>
      </c>
      <c r="I113" s="5" t="s">
        <v>2</v>
      </c>
      <c r="J113" s="5" t="s">
        <v>3</v>
      </c>
      <c r="K113" s="5">
        <v>32687</v>
      </c>
      <c r="L113" s="5" t="s">
        <v>9</v>
      </c>
      <c r="M113" s="5" t="s">
        <v>10</v>
      </c>
      <c r="N113" s="5" t="s">
        <v>773</v>
      </c>
      <c r="O113" s="5" t="str">
        <f>IF(ISNUMBER(VLOOKUP(B113,#REF!,1,FALSE)),"Ano","Ne")</f>
        <v>Ne</v>
      </c>
      <c r="P113" s="5" t="str">
        <f t="shared" si="1"/>
        <v>Bude prodlouženo</v>
      </c>
    </row>
    <row r="114" spans="1:16" hidden="1" x14ac:dyDescent="0.25">
      <c r="A114" s="3">
        <v>56316</v>
      </c>
      <c r="B114" s="6">
        <v>13426</v>
      </c>
      <c r="C114" s="5" t="s">
        <v>133</v>
      </c>
      <c r="D114" s="5" t="s">
        <v>1</v>
      </c>
      <c r="E114" s="5">
        <v>61038</v>
      </c>
      <c r="F114" s="5">
        <v>13426</v>
      </c>
      <c r="G114" s="5" t="s">
        <v>133</v>
      </c>
      <c r="H114" s="5">
        <v>107323</v>
      </c>
      <c r="I114" s="5" t="s">
        <v>2</v>
      </c>
      <c r="J114" s="5" t="s">
        <v>3</v>
      </c>
      <c r="K114" s="5">
        <v>32676</v>
      </c>
      <c r="L114" s="5" t="s">
        <v>9</v>
      </c>
      <c r="M114" s="5" t="s">
        <v>10</v>
      </c>
      <c r="N114" s="5" t="s">
        <v>773</v>
      </c>
      <c r="O114" s="5" t="str">
        <f>IF(ISNUMBER(VLOOKUP(B114,#REF!,1,FALSE)),"Ano","Ne")</f>
        <v>Ne</v>
      </c>
      <c r="P114" s="5" t="str">
        <f t="shared" si="1"/>
        <v>Bude prodlouženo</v>
      </c>
    </row>
    <row r="115" spans="1:16" x14ac:dyDescent="0.25">
      <c r="A115" s="3">
        <v>56316</v>
      </c>
      <c r="B115" s="9">
        <v>13426</v>
      </c>
      <c r="C115" s="5" t="s">
        <v>133</v>
      </c>
      <c r="D115" s="5" t="s">
        <v>1</v>
      </c>
      <c r="E115" s="5">
        <v>61038</v>
      </c>
      <c r="F115" s="5">
        <v>13426</v>
      </c>
      <c r="G115" s="5" t="s">
        <v>133</v>
      </c>
      <c r="H115" s="5">
        <v>107323</v>
      </c>
      <c r="I115" s="5" t="s">
        <v>2</v>
      </c>
      <c r="J115" s="5" t="s">
        <v>3</v>
      </c>
      <c r="K115" s="5">
        <v>56589</v>
      </c>
      <c r="L115" s="5" t="s">
        <v>19</v>
      </c>
      <c r="M115" s="5" t="s">
        <v>10</v>
      </c>
      <c r="N115" s="5" t="s">
        <v>775</v>
      </c>
      <c r="O115" s="5" t="str">
        <f>IF(ISNUMBER(VLOOKUP(B115,#REF!,1,FALSE)),"Ano","Ne")</f>
        <v>Ne</v>
      </c>
      <c r="P115" s="5" t="str">
        <f t="shared" si="1"/>
        <v>Bude prodlouženo</v>
      </c>
    </row>
    <row r="116" spans="1:16" x14ac:dyDescent="0.25">
      <c r="A116" s="3">
        <v>56321</v>
      </c>
      <c r="B116" s="9">
        <v>13477</v>
      </c>
      <c r="C116" s="5" t="s">
        <v>134</v>
      </c>
      <c r="D116" s="5" t="s">
        <v>1</v>
      </c>
      <c r="E116" s="5">
        <v>61051</v>
      </c>
      <c r="F116" s="5">
        <v>13477</v>
      </c>
      <c r="G116" s="5" t="s">
        <v>135</v>
      </c>
      <c r="H116" s="5">
        <v>107323</v>
      </c>
      <c r="I116" s="5" t="s">
        <v>2</v>
      </c>
      <c r="J116" s="5" t="s">
        <v>3</v>
      </c>
      <c r="K116" s="5">
        <v>32680</v>
      </c>
      <c r="L116" s="5" t="s">
        <v>9</v>
      </c>
      <c r="M116" s="5" t="s">
        <v>10</v>
      </c>
      <c r="N116" s="5" t="s">
        <v>773</v>
      </c>
      <c r="O116" s="5" t="str">
        <f>IF(ISNUMBER(VLOOKUP(B116,#REF!,1,FALSE)),"Ano","Ne")</f>
        <v>Ne</v>
      </c>
      <c r="P116" s="5" t="str">
        <f t="shared" si="1"/>
        <v>Bude prodlouženo</v>
      </c>
    </row>
    <row r="117" spans="1:16" x14ac:dyDescent="0.25">
      <c r="A117" s="3">
        <v>56323</v>
      </c>
      <c r="B117" s="9">
        <v>13493</v>
      </c>
      <c r="C117" s="5" t="s">
        <v>136</v>
      </c>
      <c r="D117" s="5" t="s">
        <v>1</v>
      </c>
      <c r="E117" s="5">
        <v>61049</v>
      </c>
      <c r="F117" s="5">
        <v>13493</v>
      </c>
      <c r="G117" s="5" t="s">
        <v>136</v>
      </c>
      <c r="H117" s="5">
        <v>107323</v>
      </c>
      <c r="I117" s="5" t="s">
        <v>2</v>
      </c>
      <c r="J117" s="5" t="s">
        <v>3</v>
      </c>
      <c r="K117" s="5">
        <v>32679</v>
      </c>
      <c r="L117" s="5" t="s">
        <v>9</v>
      </c>
      <c r="M117" s="5" t="s">
        <v>10</v>
      </c>
      <c r="N117" s="5" t="s">
        <v>773</v>
      </c>
      <c r="O117" s="5" t="str">
        <f>IF(ISNUMBER(VLOOKUP(B117,#REF!,1,FALSE)),"Ano","Ne")</f>
        <v>Ne</v>
      </c>
      <c r="P117" s="5" t="str">
        <f t="shared" si="1"/>
        <v>Bude prodlouženo</v>
      </c>
    </row>
    <row r="118" spans="1:16" x14ac:dyDescent="0.25">
      <c r="A118" s="3">
        <v>56329</v>
      </c>
      <c r="B118" s="9">
        <v>13557</v>
      </c>
      <c r="C118" s="5" t="s">
        <v>137</v>
      </c>
      <c r="D118" s="5" t="s">
        <v>1</v>
      </c>
      <c r="E118" s="5">
        <v>58567</v>
      </c>
      <c r="F118" s="5">
        <v>13557</v>
      </c>
      <c r="G118" s="5" t="s">
        <v>137</v>
      </c>
      <c r="H118" s="5">
        <v>107172</v>
      </c>
      <c r="I118" s="5" t="s">
        <v>2</v>
      </c>
      <c r="J118" s="5" t="s">
        <v>3</v>
      </c>
      <c r="K118" s="5">
        <v>31397</v>
      </c>
      <c r="L118" s="5" t="s">
        <v>9</v>
      </c>
      <c r="M118" s="5" t="s">
        <v>10</v>
      </c>
      <c r="N118" s="5" t="s">
        <v>773</v>
      </c>
      <c r="O118" s="5" t="str">
        <f>IF(ISNUMBER(VLOOKUP(B118,#REF!,1,FALSE)),"Ano","Ne")</f>
        <v>Ne</v>
      </c>
      <c r="P118" s="5" t="str">
        <f t="shared" si="1"/>
        <v>Bude prodlouženo</v>
      </c>
    </row>
    <row r="119" spans="1:16" x14ac:dyDescent="0.25">
      <c r="A119" s="3">
        <v>56330</v>
      </c>
      <c r="B119" s="9">
        <v>13565</v>
      </c>
      <c r="C119" s="5" t="s">
        <v>138</v>
      </c>
      <c r="D119" s="5" t="s">
        <v>1</v>
      </c>
      <c r="E119" s="5">
        <v>58565</v>
      </c>
      <c r="F119" s="5">
        <v>13565</v>
      </c>
      <c r="G119" s="5" t="s">
        <v>138</v>
      </c>
      <c r="H119" s="5">
        <v>107172</v>
      </c>
      <c r="I119" s="5" t="s">
        <v>2</v>
      </c>
      <c r="J119" s="5" t="s">
        <v>3</v>
      </c>
      <c r="K119" s="5">
        <v>31396</v>
      </c>
      <c r="L119" s="5" t="s">
        <v>9</v>
      </c>
      <c r="M119" s="5" t="s">
        <v>10</v>
      </c>
      <c r="N119" s="5" t="s">
        <v>773</v>
      </c>
      <c r="O119" s="5" t="str">
        <f>IF(ISNUMBER(VLOOKUP(B119,#REF!,1,FALSE)),"Ano","Ne")</f>
        <v>Ne</v>
      </c>
      <c r="P119" s="5" t="str">
        <f t="shared" si="1"/>
        <v>Bude prodlouženo</v>
      </c>
    </row>
    <row r="120" spans="1:16" x14ac:dyDescent="0.25">
      <c r="A120" s="3">
        <v>56331</v>
      </c>
      <c r="B120" s="9">
        <v>13573</v>
      </c>
      <c r="C120" s="5" t="s">
        <v>139</v>
      </c>
      <c r="D120" s="5" t="s">
        <v>1</v>
      </c>
      <c r="E120" s="5">
        <v>58563</v>
      </c>
      <c r="F120" s="5">
        <v>13573</v>
      </c>
      <c r="G120" s="5" t="s">
        <v>139</v>
      </c>
      <c r="H120" s="5">
        <v>107172</v>
      </c>
      <c r="I120" s="5" t="s">
        <v>2</v>
      </c>
      <c r="J120" s="5" t="s">
        <v>3</v>
      </c>
      <c r="K120" s="5">
        <v>31395</v>
      </c>
      <c r="L120" s="5" t="s">
        <v>9</v>
      </c>
      <c r="M120" s="5" t="s">
        <v>10</v>
      </c>
      <c r="N120" s="5" t="s">
        <v>773</v>
      </c>
      <c r="O120" s="5" t="str">
        <f>IF(ISNUMBER(VLOOKUP(B120,#REF!,1,FALSE)),"Ano","Ne")</f>
        <v>Ne</v>
      </c>
      <c r="P120" s="5" t="str">
        <f t="shared" si="1"/>
        <v>Bude prodlouženo</v>
      </c>
    </row>
    <row r="121" spans="1:16" x14ac:dyDescent="0.25">
      <c r="A121" s="3">
        <v>56332</v>
      </c>
      <c r="B121" s="9">
        <v>13581</v>
      </c>
      <c r="C121" s="5" t="s">
        <v>140</v>
      </c>
      <c r="D121" s="5" t="s">
        <v>1</v>
      </c>
      <c r="E121" s="5">
        <v>58561</v>
      </c>
      <c r="F121" s="5">
        <v>13581</v>
      </c>
      <c r="G121" s="5" t="s">
        <v>140</v>
      </c>
      <c r="H121" s="5">
        <v>107172</v>
      </c>
      <c r="I121" s="5" t="s">
        <v>2</v>
      </c>
      <c r="J121" s="5" t="s">
        <v>3</v>
      </c>
      <c r="K121" s="5">
        <v>31394</v>
      </c>
      <c r="L121" s="5" t="s">
        <v>9</v>
      </c>
      <c r="M121" s="5" t="s">
        <v>10</v>
      </c>
      <c r="N121" s="5" t="s">
        <v>773</v>
      </c>
      <c r="O121" s="5" t="str">
        <f>IF(ISNUMBER(VLOOKUP(B121,#REF!,1,FALSE)),"Ano","Ne")</f>
        <v>Ne</v>
      </c>
      <c r="P121" s="5" t="str">
        <f t="shared" si="1"/>
        <v>Bude prodlouženo</v>
      </c>
    </row>
    <row r="122" spans="1:16" x14ac:dyDescent="0.25">
      <c r="A122" s="3">
        <v>56333</v>
      </c>
      <c r="B122" s="9">
        <v>13602</v>
      </c>
      <c r="C122" s="5" t="s">
        <v>141</v>
      </c>
      <c r="D122" s="5" t="s">
        <v>1</v>
      </c>
      <c r="E122" s="5">
        <v>58560</v>
      </c>
      <c r="F122" s="5">
        <v>13602</v>
      </c>
      <c r="G122" s="5" t="s">
        <v>141</v>
      </c>
      <c r="H122" s="5">
        <v>107172</v>
      </c>
      <c r="I122" s="5" t="s">
        <v>2</v>
      </c>
      <c r="J122" s="5" t="s">
        <v>3</v>
      </c>
      <c r="K122" s="5">
        <v>31393</v>
      </c>
      <c r="L122" s="5" t="s">
        <v>9</v>
      </c>
      <c r="M122" s="5" t="s">
        <v>10</v>
      </c>
      <c r="N122" s="5" t="s">
        <v>773</v>
      </c>
      <c r="O122" s="5" t="str">
        <f>IF(ISNUMBER(VLOOKUP(B122,#REF!,1,FALSE)),"Ano","Ne")</f>
        <v>Ne</v>
      </c>
      <c r="P122" s="5" t="str">
        <f t="shared" si="1"/>
        <v>Bude prodlouženo</v>
      </c>
    </row>
    <row r="123" spans="1:16" x14ac:dyDescent="0.25">
      <c r="A123" s="3">
        <v>56334</v>
      </c>
      <c r="B123" s="9">
        <v>13610</v>
      </c>
      <c r="C123" s="5" t="s">
        <v>142</v>
      </c>
      <c r="D123" s="5" t="s">
        <v>1</v>
      </c>
      <c r="E123" s="5">
        <v>58558</v>
      </c>
      <c r="F123" s="5">
        <v>13610</v>
      </c>
      <c r="G123" s="5" t="s">
        <v>142</v>
      </c>
      <c r="H123" s="5">
        <v>107172</v>
      </c>
      <c r="I123" s="5" t="s">
        <v>2</v>
      </c>
      <c r="J123" s="5" t="s">
        <v>3</v>
      </c>
      <c r="K123" s="5">
        <v>31392</v>
      </c>
      <c r="L123" s="5" t="s">
        <v>9</v>
      </c>
      <c r="M123" s="5" t="s">
        <v>10</v>
      </c>
      <c r="N123" s="5" t="s">
        <v>773</v>
      </c>
      <c r="O123" s="5" t="str">
        <f>IF(ISNUMBER(VLOOKUP(B123,#REF!,1,FALSE)),"Ano","Ne")</f>
        <v>Ne</v>
      </c>
      <c r="P123" s="5" t="str">
        <f t="shared" si="1"/>
        <v>Bude prodlouženo</v>
      </c>
    </row>
    <row r="124" spans="1:16" x14ac:dyDescent="0.25">
      <c r="A124" s="3">
        <v>56337</v>
      </c>
      <c r="B124" s="9">
        <v>13645</v>
      </c>
      <c r="C124" s="5" t="s">
        <v>143</v>
      </c>
      <c r="D124" s="5" t="s">
        <v>1</v>
      </c>
      <c r="E124" s="5">
        <v>76673</v>
      </c>
      <c r="F124" s="5">
        <v>13645</v>
      </c>
      <c r="G124" s="5" t="s">
        <v>143</v>
      </c>
      <c r="H124" s="5">
        <v>107152</v>
      </c>
      <c r="I124" s="5" t="s">
        <v>2</v>
      </c>
      <c r="J124" s="5" t="s">
        <v>3</v>
      </c>
      <c r="K124" s="5" t="s">
        <v>4</v>
      </c>
      <c r="L124" s="5" t="s">
        <v>4</v>
      </c>
      <c r="M124" s="5" t="s">
        <v>4</v>
      </c>
      <c r="N124" s="5" t="s">
        <v>772</v>
      </c>
      <c r="O124" s="5" t="str">
        <f>IF(ISNUMBER(VLOOKUP(B124,#REF!,1,FALSE)),"Ano","Ne")</f>
        <v>Ne</v>
      </c>
      <c r="P124" s="5" t="str">
        <f t="shared" si="1"/>
        <v>Bude prodlouženo</v>
      </c>
    </row>
    <row r="125" spans="1:16" x14ac:dyDescent="0.25">
      <c r="A125" s="3">
        <v>56338</v>
      </c>
      <c r="B125" s="9">
        <v>13653</v>
      </c>
      <c r="C125" s="5" t="s">
        <v>144</v>
      </c>
      <c r="D125" s="5" t="s">
        <v>1</v>
      </c>
      <c r="E125" s="5">
        <v>76668</v>
      </c>
      <c r="F125" s="5">
        <v>13653</v>
      </c>
      <c r="G125" s="5" t="s">
        <v>144</v>
      </c>
      <c r="H125" s="5">
        <v>107152</v>
      </c>
      <c r="I125" s="5" t="s">
        <v>2</v>
      </c>
      <c r="J125" s="5" t="s">
        <v>3</v>
      </c>
      <c r="K125" s="5" t="s">
        <v>4</v>
      </c>
      <c r="L125" s="5" t="s">
        <v>4</v>
      </c>
      <c r="M125" s="5" t="s">
        <v>4</v>
      </c>
      <c r="N125" s="5" t="s">
        <v>772</v>
      </c>
      <c r="O125" s="5" t="str">
        <f>IF(ISNUMBER(VLOOKUP(B125,#REF!,1,FALSE)),"Ano","Ne")</f>
        <v>Ne</v>
      </c>
      <c r="P125" s="5" t="str">
        <f t="shared" si="1"/>
        <v>Bude prodlouženo</v>
      </c>
    </row>
    <row r="126" spans="1:16" x14ac:dyDescent="0.25">
      <c r="A126" s="3">
        <v>56353</v>
      </c>
      <c r="B126" s="9">
        <v>13821</v>
      </c>
      <c r="C126" s="5" t="s">
        <v>145</v>
      </c>
      <c r="D126" s="5" t="s">
        <v>1</v>
      </c>
      <c r="E126" s="5">
        <v>73940</v>
      </c>
      <c r="F126" s="5">
        <v>13821</v>
      </c>
      <c r="G126" s="5" t="s">
        <v>145</v>
      </c>
      <c r="H126" s="5">
        <v>106866</v>
      </c>
      <c r="I126" s="5" t="s">
        <v>2</v>
      </c>
      <c r="J126" s="5" t="s">
        <v>7</v>
      </c>
      <c r="K126" s="5" t="s">
        <v>4</v>
      </c>
      <c r="L126" s="5" t="s">
        <v>4</v>
      </c>
      <c r="M126" s="5" t="s">
        <v>4</v>
      </c>
      <c r="N126" s="5" t="s">
        <v>772</v>
      </c>
      <c r="O126" s="5" t="str">
        <f>IF(ISNUMBER(VLOOKUP(B126,#REF!,1,FALSE)),"Ano","Ne")</f>
        <v>Ne</v>
      </c>
      <c r="P126" s="5" t="str">
        <f t="shared" si="1"/>
        <v>Bude prodlouženo</v>
      </c>
    </row>
    <row r="127" spans="1:16" x14ac:dyDescent="0.25">
      <c r="A127" s="3">
        <v>56354</v>
      </c>
      <c r="B127" s="9">
        <v>13848</v>
      </c>
      <c r="C127" s="5" t="s">
        <v>146</v>
      </c>
      <c r="D127" s="5" t="s">
        <v>1</v>
      </c>
      <c r="E127" s="5">
        <v>73941</v>
      </c>
      <c r="F127" s="5">
        <v>13848</v>
      </c>
      <c r="G127" s="5" t="s">
        <v>146</v>
      </c>
      <c r="H127" s="5">
        <v>106866</v>
      </c>
      <c r="I127" s="5" t="s">
        <v>2</v>
      </c>
      <c r="J127" s="5" t="s">
        <v>7</v>
      </c>
      <c r="K127" s="5" t="s">
        <v>4</v>
      </c>
      <c r="L127" s="5" t="s">
        <v>4</v>
      </c>
      <c r="M127" s="5" t="s">
        <v>4</v>
      </c>
      <c r="N127" s="5" t="s">
        <v>772</v>
      </c>
      <c r="O127" s="5" t="str">
        <f>IF(ISNUMBER(VLOOKUP(B127,#REF!,1,FALSE)),"Ano","Ne")</f>
        <v>Ne</v>
      </c>
      <c r="P127" s="5" t="str">
        <f t="shared" si="1"/>
        <v>Bude prodlouženo</v>
      </c>
    </row>
    <row r="128" spans="1:16" x14ac:dyDescent="0.25">
      <c r="A128" s="3">
        <v>56355</v>
      </c>
      <c r="B128" s="9">
        <v>13856</v>
      </c>
      <c r="C128" s="5" t="s">
        <v>147</v>
      </c>
      <c r="D128" s="5" t="s">
        <v>1</v>
      </c>
      <c r="E128" s="5">
        <v>73942</v>
      </c>
      <c r="F128" s="5">
        <v>13856</v>
      </c>
      <c r="G128" s="5" t="s">
        <v>147</v>
      </c>
      <c r="H128" s="5">
        <v>106866</v>
      </c>
      <c r="I128" s="5" t="s">
        <v>2</v>
      </c>
      <c r="J128" s="5" t="s">
        <v>7</v>
      </c>
      <c r="K128" s="5" t="s">
        <v>4</v>
      </c>
      <c r="L128" s="5" t="s">
        <v>4</v>
      </c>
      <c r="M128" s="5" t="s">
        <v>4</v>
      </c>
      <c r="N128" s="5" t="s">
        <v>772</v>
      </c>
      <c r="O128" s="5" t="str">
        <f>IF(ISNUMBER(VLOOKUP(B128,#REF!,1,FALSE)),"Ano","Ne")</f>
        <v>Ne</v>
      </c>
      <c r="P128" s="5" t="str">
        <f t="shared" si="1"/>
        <v>Bude prodlouženo</v>
      </c>
    </row>
    <row r="129" spans="1:16" x14ac:dyDescent="0.25">
      <c r="A129" s="3">
        <v>56356</v>
      </c>
      <c r="B129" s="9">
        <v>13864</v>
      </c>
      <c r="C129" s="5" t="s">
        <v>148</v>
      </c>
      <c r="D129" s="5" t="s">
        <v>1</v>
      </c>
      <c r="E129" s="5">
        <v>73943</v>
      </c>
      <c r="F129" s="5">
        <v>13864</v>
      </c>
      <c r="G129" s="5" t="s">
        <v>148</v>
      </c>
      <c r="H129" s="5">
        <v>106866</v>
      </c>
      <c r="I129" s="5" t="s">
        <v>2</v>
      </c>
      <c r="J129" s="5" t="s">
        <v>7</v>
      </c>
      <c r="K129" s="5" t="s">
        <v>4</v>
      </c>
      <c r="L129" s="5" t="s">
        <v>4</v>
      </c>
      <c r="M129" s="5" t="s">
        <v>4</v>
      </c>
      <c r="N129" s="5" t="s">
        <v>772</v>
      </c>
      <c r="O129" s="5" t="str">
        <f>IF(ISNUMBER(VLOOKUP(B129,#REF!,1,FALSE)),"Ano","Ne")</f>
        <v>Ne</v>
      </c>
      <c r="P129" s="5" t="str">
        <f t="shared" si="1"/>
        <v>Bude prodlouženo</v>
      </c>
    </row>
    <row r="130" spans="1:16" x14ac:dyDescent="0.25">
      <c r="A130" s="3">
        <v>56357</v>
      </c>
      <c r="B130" s="9">
        <v>13872</v>
      </c>
      <c r="C130" s="5" t="s">
        <v>149</v>
      </c>
      <c r="D130" s="5" t="s">
        <v>1</v>
      </c>
      <c r="E130" s="5">
        <v>73945</v>
      </c>
      <c r="F130" s="5">
        <v>13872</v>
      </c>
      <c r="G130" s="5" t="s">
        <v>149</v>
      </c>
      <c r="H130" s="5">
        <v>106866</v>
      </c>
      <c r="I130" s="5" t="s">
        <v>2</v>
      </c>
      <c r="J130" s="5" t="s">
        <v>7</v>
      </c>
      <c r="K130" s="5" t="s">
        <v>4</v>
      </c>
      <c r="L130" s="5" t="s">
        <v>4</v>
      </c>
      <c r="M130" s="5" t="s">
        <v>4</v>
      </c>
      <c r="N130" s="5" t="s">
        <v>772</v>
      </c>
      <c r="O130" s="5" t="str">
        <f>IF(ISNUMBER(VLOOKUP(B130,#REF!,1,FALSE)),"Ano","Ne")</f>
        <v>Ne</v>
      </c>
      <c r="P130" s="5" t="str">
        <f t="shared" si="1"/>
        <v>Bude prodlouženo</v>
      </c>
    </row>
    <row r="131" spans="1:16" x14ac:dyDescent="0.25">
      <c r="A131" s="3">
        <v>56358</v>
      </c>
      <c r="B131" s="9">
        <v>13880</v>
      </c>
      <c r="C131" s="5" t="s">
        <v>150</v>
      </c>
      <c r="D131" s="5" t="s">
        <v>1</v>
      </c>
      <c r="E131" s="5">
        <v>73946</v>
      </c>
      <c r="F131" s="5">
        <v>13880</v>
      </c>
      <c r="G131" s="5" t="s">
        <v>150</v>
      </c>
      <c r="H131" s="5">
        <v>106866</v>
      </c>
      <c r="I131" s="5" t="s">
        <v>2</v>
      </c>
      <c r="J131" s="5" t="s">
        <v>7</v>
      </c>
      <c r="K131" s="5" t="s">
        <v>4</v>
      </c>
      <c r="L131" s="5" t="s">
        <v>4</v>
      </c>
      <c r="M131" s="5" t="s">
        <v>4</v>
      </c>
      <c r="N131" s="5" t="s">
        <v>772</v>
      </c>
      <c r="O131" s="5" t="str">
        <f>IF(ISNUMBER(VLOOKUP(B131,#REF!,1,FALSE)),"Ano","Ne")</f>
        <v>Ne</v>
      </c>
      <c r="P131" s="5" t="str">
        <f t="shared" ref="P131:P194" si="2">IF(N131="uz_je_platny","Nebude prodlouženo (již je platné)",IF(D131&lt;&gt;"2017-06-30 23:59:23.0000000","Bude prodlouženo (pozor jiná platnost do)","Bude prodlouženo"))</f>
        <v>Bude prodlouženo</v>
      </c>
    </row>
    <row r="132" spans="1:16" x14ac:dyDescent="0.25">
      <c r="A132" s="3">
        <v>56359</v>
      </c>
      <c r="B132" s="9">
        <v>13899</v>
      </c>
      <c r="C132" s="5" t="s">
        <v>151</v>
      </c>
      <c r="D132" s="5" t="s">
        <v>1</v>
      </c>
      <c r="E132" s="5">
        <v>71734</v>
      </c>
      <c r="F132" s="5">
        <v>13899</v>
      </c>
      <c r="G132" s="5" t="s">
        <v>151</v>
      </c>
      <c r="H132" s="5">
        <v>106866</v>
      </c>
      <c r="I132" s="5" t="s">
        <v>2</v>
      </c>
      <c r="J132" s="5" t="s">
        <v>7</v>
      </c>
      <c r="K132" s="5" t="s">
        <v>4</v>
      </c>
      <c r="L132" s="5" t="s">
        <v>4</v>
      </c>
      <c r="M132" s="5" t="s">
        <v>4</v>
      </c>
      <c r="N132" s="5" t="s">
        <v>772</v>
      </c>
      <c r="O132" s="5" t="str">
        <f>IF(ISNUMBER(VLOOKUP(B132,#REF!,1,FALSE)),"Ano","Ne")</f>
        <v>Ne</v>
      </c>
      <c r="P132" s="5" t="str">
        <f t="shared" si="2"/>
        <v>Bude prodlouženo</v>
      </c>
    </row>
    <row r="133" spans="1:16" x14ac:dyDescent="0.25">
      <c r="A133" s="3">
        <v>56375</v>
      </c>
      <c r="B133" s="9">
        <v>14074</v>
      </c>
      <c r="C133" s="5" t="s">
        <v>152</v>
      </c>
      <c r="D133" s="5" t="s">
        <v>1</v>
      </c>
      <c r="E133" s="5">
        <v>69022</v>
      </c>
      <c r="F133" s="5">
        <v>14074</v>
      </c>
      <c r="G133" s="5" t="s">
        <v>152</v>
      </c>
      <c r="H133" s="5">
        <v>107290</v>
      </c>
      <c r="I133" s="5" t="s">
        <v>2</v>
      </c>
      <c r="J133" s="5" t="s">
        <v>7</v>
      </c>
      <c r="K133" s="5">
        <v>36456</v>
      </c>
      <c r="L133" s="5" t="s">
        <v>9</v>
      </c>
      <c r="M133" s="5" t="s">
        <v>10</v>
      </c>
      <c r="N133" s="5" t="s">
        <v>773</v>
      </c>
      <c r="O133" s="5" t="str">
        <f>IF(ISNUMBER(VLOOKUP(B133,#REF!,1,FALSE)),"Ano","Ne")</f>
        <v>Ne</v>
      </c>
      <c r="P133" s="5" t="str">
        <f t="shared" si="2"/>
        <v>Bude prodlouženo</v>
      </c>
    </row>
    <row r="134" spans="1:16" x14ac:dyDescent="0.25">
      <c r="A134" s="3">
        <v>56383</v>
      </c>
      <c r="B134" s="9">
        <v>14162</v>
      </c>
      <c r="C134" s="5" t="s">
        <v>153</v>
      </c>
      <c r="D134" s="5" t="s">
        <v>1</v>
      </c>
      <c r="E134" s="5">
        <v>73947</v>
      </c>
      <c r="F134" s="5">
        <v>14162</v>
      </c>
      <c r="G134" s="5" t="s">
        <v>153</v>
      </c>
      <c r="H134" s="5">
        <v>106866</v>
      </c>
      <c r="I134" s="5" t="s">
        <v>2</v>
      </c>
      <c r="J134" s="5" t="s">
        <v>7</v>
      </c>
      <c r="K134" s="5" t="s">
        <v>4</v>
      </c>
      <c r="L134" s="5" t="s">
        <v>4</v>
      </c>
      <c r="M134" s="5" t="s">
        <v>4</v>
      </c>
      <c r="N134" s="5" t="s">
        <v>772</v>
      </c>
      <c r="O134" s="5" t="str">
        <f>IF(ISNUMBER(VLOOKUP(B134,#REF!,1,FALSE)),"Ano","Ne")</f>
        <v>Ne</v>
      </c>
      <c r="P134" s="5" t="str">
        <f t="shared" si="2"/>
        <v>Bude prodlouženo</v>
      </c>
    </row>
    <row r="135" spans="1:16" x14ac:dyDescent="0.25">
      <c r="A135" s="3">
        <v>56384</v>
      </c>
      <c r="B135" s="9">
        <v>14170</v>
      </c>
      <c r="C135" s="5" t="s">
        <v>154</v>
      </c>
      <c r="D135" s="5" t="s">
        <v>1</v>
      </c>
      <c r="E135" s="5">
        <v>73948</v>
      </c>
      <c r="F135" s="5">
        <v>14170</v>
      </c>
      <c r="G135" s="5" t="s">
        <v>154</v>
      </c>
      <c r="H135" s="5">
        <v>106866</v>
      </c>
      <c r="I135" s="5" t="s">
        <v>2</v>
      </c>
      <c r="J135" s="5" t="s">
        <v>7</v>
      </c>
      <c r="K135" s="5" t="s">
        <v>4</v>
      </c>
      <c r="L135" s="5" t="s">
        <v>4</v>
      </c>
      <c r="M135" s="5" t="s">
        <v>4</v>
      </c>
      <c r="N135" s="5" t="s">
        <v>772</v>
      </c>
      <c r="O135" s="5" t="str">
        <f>IF(ISNUMBER(VLOOKUP(B135,#REF!,1,FALSE)),"Ano","Ne")</f>
        <v>Ne</v>
      </c>
      <c r="P135" s="5" t="str">
        <f t="shared" si="2"/>
        <v>Bude prodlouženo</v>
      </c>
    </row>
    <row r="136" spans="1:16" x14ac:dyDescent="0.25">
      <c r="A136" s="3">
        <v>56385</v>
      </c>
      <c r="B136" s="9">
        <v>14189</v>
      </c>
      <c r="C136" s="5" t="s">
        <v>155</v>
      </c>
      <c r="D136" s="5" t="s">
        <v>1</v>
      </c>
      <c r="E136" s="5">
        <v>73949</v>
      </c>
      <c r="F136" s="5">
        <v>14189</v>
      </c>
      <c r="G136" s="5" t="s">
        <v>155</v>
      </c>
      <c r="H136" s="5">
        <v>106866</v>
      </c>
      <c r="I136" s="5" t="s">
        <v>2</v>
      </c>
      <c r="J136" s="5" t="s">
        <v>7</v>
      </c>
      <c r="K136" s="5" t="s">
        <v>4</v>
      </c>
      <c r="L136" s="5" t="s">
        <v>4</v>
      </c>
      <c r="M136" s="5" t="s">
        <v>4</v>
      </c>
      <c r="N136" s="5" t="s">
        <v>772</v>
      </c>
      <c r="O136" s="5" t="str">
        <f>IF(ISNUMBER(VLOOKUP(B136,#REF!,1,FALSE)),"Ano","Ne")</f>
        <v>Ne</v>
      </c>
      <c r="P136" s="5" t="str">
        <f t="shared" si="2"/>
        <v>Bude prodlouženo</v>
      </c>
    </row>
    <row r="137" spans="1:16" x14ac:dyDescent="0.25">
      <c r="A137" s="3">
        <v>56386</v>
      </c>
      <c r="B137" s="9">
        <v>14197</v>
      </c>
      <c r="C137" s="5" t="s">
        <v>156</v>
      </c>
      <c r="D137" s="5" t="s">
        <v>1</v>
      </c>
      <c r="E137" s="5">
        <v>73950</v>
      </c>
      <c r="F137" s="5">
        <v>14197</v>
      </c>
      <c r="G137" s="5" t="s">
        <v>156</v>
      </c>
      <c r="H137" s="5">
        <v>106866</v>
      </c>
      <c r="I137" s="5" t="s">
        <v>2</v>
      </c>
      <c r="J137" s="5" t="s">
        <v>7</v>
      </c>
      <c r="K137" s="5" t="s">
        <v>4</v>
      </c>
      <c r="L137" s="5" t="s">
        <v>4</v>
      </c>
      <c r="M137" s="5" t="s">
        <v>4</v>
      </c>
      <c r="N137" s="5" t="s">
        <v>772</v>
      </c>
      <c r="O137" s="5" t="str">
        <f>IF(ISNUMBER(VLOOKUP(B137,#REF!,1,FALSE)),"Ano","Ne")</f>
        <v>Ne</v>
      </c>
      <c r="P137" s="5" t="str">
        <f t="shared" si="2"/>
        <v>Bude prodlouženo</v>
      </c>
    </row>
    <row r="138" spans="1:16" x14ac:dyDescent="0.25">
      <c r="A138" s="3">
        <v>56387</v>
      </c>
      <c r="B138" s="9">
        <v>14218</v>
      </c>
      <c r="C138" s="5" t="s">
        <v>157</v>
      </c>
      <c r="D138" s="5" t="s">
        <v>1</v>
      </c>
      <c r="E138" s="5">
        <v>74700</v>
      </c>
      <c r="F138" s="5">
        <v>14218</v>
      </c>
      <c r="G138" s="5" t="s">
        <v>157</v>
      </c>
      <c r="H138" s="5">
        <v>106866</v>
      </c>
      <c r="I138" s="5" t="s">
        <v>2</v>
      </c>
      <c r="J138" s="5" t="s">
        <v>7</v>
      </c>
      <c r="K138" s="5" t="s">
        <v>4</v>
      </c>
      <c r="L138" s="5" t="s">
        <v>4</v>
      </c>
      <c r="M138" s="5" t="s">
        <v>4</v>
      </c>
      <c r="N138" s="5" t="s">
        <v>772</v>
      </c>
      <c r="O138" s="5" t="str">
        <f>IF(ISNUMBER(VLOOKUP(B138,#REF!,1,FALSE)),"Ano","Ne")</f>
        <v>Ne</v>
      </c>
      <c r="P138" s="5" t="str">
        <f t="shared" si="2"/>
        <v>Bude prodlouženo</v>
      </c>
    </row>
    <row r="139" spans="1:16" x14ac:dyDescent="0.25">
      <c r="A139" s="3">
        <v>56388</v>
      </c>
      <c r="B139" s="9">
        <v>14226</v>
      </c>
      <c r="C139" s="5" t="s">
        <v>158</v>
      </c>
      <c r="D139" s="5" t="s">
        <v>1</v>
      </c>
      <c r="E139" s="5">
        <v>73951</v>
      </c>
      <c r="F139" s="5">
        <v>14226</v>
      </c>
      <c r="G139" s="5" t="s">
        <v>158</v>
      </c>
      <c r="H139" s="5">
        <v>106866</v>
      </c>
      <c r="I139" s="5" t="s">
        <v>2</v>
      </c>
      <c r="J139" s="5" t="s">
        <v>7</v>
      </c>
      <c r="K139" s="5" t="s">
        <v>4</v>
      </c>
      <c r="L139" s="5" t="s">
        <v>4</v>
      </c>
      <c r="M139" s="5" t="s">
        <v>4</v>
      </c>
      <c r="N139" s="5" t="s">
        <v>772</v>
      </c>
      <c r="O139" s="5" t="str">
        <f>IF(ISNUMBER(VLOOKUP(B139,#REF!,1,FALSE)),"Ano","Ne")</f>
        <v>Ne</v>
      </c>
      <c r="P139" s="5" t="str">
        <f t="shared" si="2"/>
        <v>Bude prodlouženo</v>
      </c>
    </row>
    <row r="140" spans="1:16" x14ac:dyDescent="0.25">
      <c r="A140" s="3">
        <v>56389</v>
      </c>
      <c r="B140" s="9">
        <v>14234</v>
      </c>
      <c r="C140" s="5" t="s">
        <v>159</v>
      </c>
      <c r="D140" s="5" t="s">
        <v>1</v>
      </c>
      <c r="E140" s="5">
        <v>73952</v>
      </c>
      <c r="F140" s="5">
        <v>14234</v>
      </c>
      <c r="G140" s="5" t="s">
        <v>159</v>
      </c>
      <c r="H140" s="5">
        <v>106866</v>
      </c>
      <c r="I140" s="5" t="s">
        <v>2</v>
      </c>
      <c r="J140" s="5" t="s">
        <v>7</v>
      </c>
      <c r="K140" s="5" t="s">
        <v>4</v>
      </c>
      <c r="L140" s="5" t="s">
        <v>4</v>
      </c>
      <c r="M140" s="5" t="s">
        <v>4</v>
      </c>
      <c r="N140" s="5" t="s">
        <v>772</v>
      </c>
      <c r="O140" s="5" t="str">
        <f>IF(ISNUMBER(VLOOKUP(B140,#REF!,1,FALSE)),"Ano","Ne")</f>
        <v>Ne</v>
      </c>
      <c r="P140" s="5" t="str">
        <f t="shared" si="2"/>
        <v>Bude prodlouženo</v>
      </c>
    </row>
    <row r="141" spans="1:16" x14ac:dyDescent="0.25">
      <c r="A141" s="3">
        <v>56390</v>
      </c>
      <c r="B141" s="9">
        <v>14242</v>
      </c>
      <c r="C141" s="5" t="s">
        <v>160</v>
      </c>
      <c r="D141" s="5" t="s">
        <v>1</v>
      </c>
      <c r="E141" s="5">
        <v>73953</v>
      </c>
      <c r="F141" s="5">
        <v>14242</v>
      </c>
      <c r="G141" s="5" t="s">
        <v>160</v>
      </c>
      <c r="H141" s="5">
        <v>106866</v>
      </c>
      <c r="I141" s="5" t="s">
        <v>2</v>
      </c>
      <c r="J141" s="5" t="s">
        <v>7</v>
      </c>
      <c r="K141" s="5" t="s">
        <v>4</v>
      </c>
      <c r="L141" s="5" t="s">
        <v>4</v>
      </c>
      <c r="M141" s="5" t="s">
        <v>4</v>
      </c>
      <c r="N141" s="5" t="s">
        <v>772</v>
      </c>
      <c r="O141" s="5" t="str">
        <f>IF(ISNUMBER(VLOOKUP(B141,#REF!,1,FALSE)),"Ano","Ne")</f>
        <v>Ne</v>
      </c>
      <c r="P141" s="5" t="str">
        <f t="shared" si="2"/>
        <v>Bude prodlouženo</v>
      </c>
    </row>
    <row r="142" spans="1:16" x14ac:dyDescent="0.25">
      <c r="A142" s="3">
        <v>56391</v>
      </c>
      <c r="B142" s="9">
        <v>14250</v>
      </c>
      <c r="C142" s="5" t="s">
        <v>161</v>
      </c>
      <c r="D142" s="5" t="s">
        <v>1</v>
      </c>
      <c r="E142" s="5">
        <v>73954</v>
      </c>
      <c r="F142" s="5">
        <v>14250</v>
      </c>
      <c r="G142" s="5" t="s">
        <v>161</v>
      </c>
      <c r="H142" s="5">
        <v>106866</v>
      </c>
      <c r="I142" s="5" t="s">
        <v>2</v>
      </c>
      <c r="J142" s="5" t="s">
        <v>7</v>
      </c>
      <c r="K142" s="5" t="s">
        <v>4</v>
      </c>
      <c r="L142" s="5" t="s">
        <v>4</v>
      </c>
      <c r="M142" s="5" t="s">
        <v>4</v>
      </c>
      <c r="N142" s="5" t="s">
        <v>772</v>
      </c>
      <c r="O142" s="5" t="str">
        <f>IF(ISNUMBER(VLOOKUP(B142,#REF!,1,FALSE)),"Ano","Ne")</f>
        <v>Ne</v>
      </c>
      <c r="P142" s="5" t="str">
        <f t="shared" si="2"/>
        <v>Bude prodlouženo</v>
      </c>
    </row>
    <row r="143" spans="1:16" x14ac:dyDescent="0.25">
      <c r="A143" s="3">
        <v>56392</v>
      </c>
      <c r="B143" s="9">
        <v>14269</v>
      </c>
      <c r="C143" s="5" t="s">
        <v>162</v>
      </c>
      <c r="D143" s="5" t="s">
        <v>1</v>
      </c>
      <c r="E143" s="5">
        <v>74701</v>
      </c>
      <c r="F143" s="5">
        <v>14269</v>
      </c>
      <c r="G143" s="5" t="s">
        <v>162</v>
      </c>
      <c r="H143" s="5">
        <v>106866</v>
      </c>
      <c r="I143" s="5" t="s">
        <v>2</v>
      </c>
      <c r="J143" s="5" t="s">
        <v>7</v>
      </c>
      <c r="K143" s="5" t="s">
        <v>4</v>
      </c>
      <c r="L143" s="5" t="s">
        <v>4</v>
      </c>
      <c r="M143" s="5" t="s">
        <v>4</v>
      </c>
      <c r="N143" s="5" t="s">
        <v>772</v>
      </c>
      <c r="O143" s="5" t="str">
        <f>IF(ISNUMBER(VLOOKUP(B143,#REF!,1,FALSE)),"Ano","Ne")</f>
        <v>Ne</v>
      </c>
      <c r="P143" s="5" t="str">
        <f t="shared" si="2"/>
        <v>Bude prodlouženo</v>
      </c>
    </row>
    <row r="144" spans="1:16" x14ac:dyDescent="0.25">
      <c r="A144" s="3">
        <v>56393</v>
      </c>
      <c r="B144" s="9">
        <v>14277</v>
      </c>
      <c r="C144" s="5" t="s">
        <v>163</v>
      </c>
      <c r="D144" s="5" t="s">
        <v>1</v>
      </c>
      <c r="E144" s="5">
        <v>73955</v>
      </c>
      <c r="F144" s="5">
        <v>14277</v>
      </c>
      <c r="G144" s="5" t="s">
        <v>163</v>
      </c>
      <c r="H144" s="5">
        <v>106866</v>
      </c>
      <c r="I144" s="5" t="s">
        <v>2</v>
      </c>
      <c r="J144" s="5" t="s">
        <v>7</v>
      </c>
      <c r="K144" s="5" t="s">
        <v>4</v>
      </c>
      <c r="L144" s="5" t="s">
        <v>4</v>
      </c>
      <c r="M144" s="5" t="s">
        <v>4</v>
      </c>
      <c r="N144" s="5" t="s">
        <v>772</v>
      </c>
      <c r="O144" s="5" t="str">
        <f>IF(ISNUMBER(VLOOKUP(B144,#REF!,1,FALSE)),"Ano","Ne")</f>
        <v>Ne</v>
      </c>
      <c r="P144" s="5" t="str">
        <f t="shared" si="2"/>
        <v>Bude prodlouženo</v>
      </c>
    </row>
    <row r="145" spans="1:16" x14ac:dyDescent="0.25">
      <c r="A145" s="3">
        <v>56394</v>
      </c>
      <c r="B145" s="9">
        <v>14285</v>
      </c>
      <c r="C145" s="5" t="s">
        <v>164</v>
      </c>
      <c r="D145" s="5" t="s">
        <v>1</v>
      </c>
      <c r="E145" s="5">
        <v>65078</v>
      </c>
      <c r="F145" s="5">
        <v>14285</v>
      </c>
      <c r="G145" s="5" t="s">
        <v>164</v>
      </c>
      <c r="H145" s="5">
        <v>107477</v>
      </c>
      <c r="I145" s="5" t="s">
        <v>2</v>
      </c>
      <c r="J145" s="5" t="s">
        <v>7</v>
      </c>
      <c r="K145" s="5">
        <v>34591</v>
      </c>
      <c r="L145" s="5" t="s">
        <v>9</v>
      </c>
      <c r="M145" s="5" t="s">
        <v>10</v>
      </c>
      <c r="N145" s="5" t="s">
        <v>773</v>
      </c>
      <c r="O145" s="5" t="str">
        <f>IF(ISNUMBER(VLOOKUP(B145,#REF!,1,FALSE)),"Ano","Ne")</f>
        <v>Ne</v>
      </c>
      <c r="P145" s="5" t="str">
        <f t="shared" si="2"/>
        <v>Bude prodlouženo</v>
      </c>
    </row>
    <row r="146" spans="1:16" x14ac:dyDescent="0.25">
      <c r="A146" s="3">
        <v>56399</v>
      </c>
      <c r="B146" s="9">
        <v>14330</v>
      </c>
      <c r="C146" s="5" t="s">
        <v>165</v>
      </c>
      <c r="D146" s="5" t="s">
        <v>1</v>
      </c>
      <c r="E146" s="5">
        <v>60736</v>
      </c>
      <c r="F146" s="5">
        <v>14330</v>
      </c>
      <c r="G146" s="5" t="s">
        <v>165</v>
      </c>
      <c r="H146" s="5">
        <v>106870</v>
      </c>
      <c r="I146" s="5" t="s">
        <v>2</v>
      </c>
      <c r="J146" s="5" t="s">
        <v>3</v>
      </c>
      <c r="K146" s="5">
        <v>33384</v>
      </c>
      <c r="L146" s="5" t="s">
        <v>9</v>
      </c>
      <c r="M146" s="5" t="s">
        <v>10</v>
      </c>
      <c r="N146" s="5" t="s">
        <v>773</v>
      </c>
      <c r="O146" s="5" t="str">
        <f>IF(ISNUMBER(VLOOKUP(B146,#REF!,1,FALSE)),"Ano","Ne")</f>
        <v>Ne</v>
      </c>
      <c r="P146" s="5" t="str">
        <f t="shared" si="2"/>
        <v>Bude prodlouženo</v>
      </c>
    </row>
    <row r="147" spans="1:16" hidden="1" x14ac:dyDescent="0.25">
      <c r="A147" s="3">
        <v>56404</v>
      </c>
      <c r="B147" s="6">
        <v>14381</v>
      </c>
      <c r="C147" s="5" t="s">
        <v>166</v>
      </c>
      <c r="D147" s="5" t="s">
        <v>1</v>
      </c>
      <c r="E147" s="5">
        <v>69975</v>
      </c>
      <c r="F147" s="5">
        <v>14381</v>
      </c>
      <c r="G147" s="5" t="s">
        <v>166</v>
      </c>
      <c r="H147" s="5">
        <v>107552</v>
      </c>
      <c r="I147" s="5" t="s">
        <v>2</v>
      </c>
      <c r="J147" s="5" t="s">
        <v>3</v>
      </c>
      <c r="K147" s="5">
        <v>37223</v>
      </c>
      <c r="L147" s="5" t="s">
        <v>9</v>
      </c>
      <c r="M147" s="5" t="s">
        <v>10</v>
      </c>
      <c r="N147" s="5" t="s">
        <v>773</v>
      </c>
      <c r="O147" s="5" t="str">
        <f>IF(ISNUMBER(VLOOKUP(B147,#REF!,1,FALSE)),"Ano","Ne")</f>
        <v>Ne</v>
      </c>
      <c r="P147" s="5" t="str">
        <f t="shared" si="2"/>
        <v>Bude prodlouženo</v>
      </c>
    </row>
    <row r="148" spans="1:16" x14ac:dyDescent="0.25">
      <c r="A148" s="3">
        <v>56404</v>
      </c>
      <c r="B148" s="9">
        <v>14381</v>
      </c>
      <c r="C148" s="5" t="s">
        <v>166</v>
      </c>
      <c r="D148" s="5" t="s">
        <v>1</v>
      </c>
      <c r="E148" s="5">
        <v>69975</v>
      </c>
      <c r="F148" s="5">
        <v>14381</v>
      </c>
      <c r="G148" s="5" t="s">
        <v>166</v>
      </c>
      <c r="H148" s="5">
        <v>107552</v>
      </c>
      <c r="I148" s="5" t="s">
        <v>2</v>
      </c>
      <c r="J148" s="5" t="s">
        <v>3</v>
      </c>
      <c r="K148" s="5">
        <v>40742</v>
      </c>
      <c r="L148" s="5" t="s">
        <v>19</v>
      </c>
      <c r="M148" s="5" t="s">
        <v>10</v>
      </c>
      <c r="N148" s="5" t="s">
        <v>775</v>
      </c>
      <c r="O148" s="5" t="str">
        <f>IF(ISNUMBER(VLOOKUP(B148,#REF!,1,FALSE)),"Ano","Ne")</f>
        <v>Ne</v>
      </c>
      <c r="P148" s="5" t="str">
        <f t="shared" si="2"/>
        <v>Bude prodlouženo</v>
      </c>
    </row>
    <row r="149" spans="1:16" x14ac:dyDescent="0.25">
      <c r="A149" s="3">
        <v>56405</v>
      </c>
      <c r="B149" s="9">
        <v>14402</v>
      </c>
      <c r="C149" s="5" t="s">
        <v>167</v>
      </c>
      <c r="D149" s="5" t="s">
        <v>1</v>
      </c>
      <c r="E149" s="5">
        <v>69960</v>
      </c>
      <c r="F149" s="5">
        <v>14402</v>
      </c>
      <c r="G149" s="5" t="s">
        <v>167</v>
      </c>
      <c r="H149" s="5">
        <v>107552</v>
      </c>
      <c r="I149" s="5" t="s">
        <v>2</v>
      </c>
      <c r="J149" s="5" t="s">
        <v>3</v>
      </c>
      <c r="K149" s="5">
        <v>37224</v>
      </c>
      <c r="L149" s="5" t="s">
        <v>9</v>
      </c>
      <c r="M149" s="5" t="s">
        <v>10</v>
      </c>
      <c r="N149" s="5" t="s">
        <v>773</v>
      </c>
      <c r="O149" s="5" t="str">
        <f>IF(ISNUMBER(VLOOKUP(B149,#REF!,1,FALSE)),"Ano","Ne")</f>
        <v>Ne</v>
      </c>
      <c r="P149" s="5" t="str">
        <f t="shared" si="2"/>
        <v>Bude prodlouženo</v>
      </c>
    </row>
    <row r="150" spans="1:16" x14ac:dyDescent="0.25">
      <c r="A150" s="3">
        <v>56416</v>
      </c>
      <c r="B150" s="9">
        <v>14525</v>
      </c>
      <c r="C150" s="5" t="s">
        <v>168</v>
      </c>
      <c r="D150" s="5" t="s">
        <v>1</v>
      </c>
      <c r="E150" s="5">
        <v>71735</v>
      </c>
      <c r="F150" s="5">
        <v>14525</v>
      </c>
      <c r="G150" s="5" t="s">
        <v>168</v>
      </c>
      <c r="H150" s="5">
        <v>106866</v>
      </c>
      <c r="I150" s="5" t="s">
        <v>2</v>
      </c>
      <c r="J150" s="5" t="s">
        <v>7</v>
      </c>
      <c r="K150" s="5" t="s">
        <v>4</v>
      </c>
      <c r="L150" s="5" t="s">
        <v>4</v>
      </c>
      <c r="M150" s="5" t="s">
        <v>4</v>
      </c>
      <c r="N150" s="5" t="s">
        <v>772</v>
      </c>
      <c r="O150" s="5" t="str">
        <f>IF(ISNUMBER(VLOOKUP(B150,#REF!,1,FALSE)),"Ano","Ne")</f>
        <v>Ne</v>
      </c>
      <c r="P150" s="5" t="str">
        <f t="shared" si="2"/>
        <v>Bude prodlouženo</v>
      </c>
    </row>
    <row r="151" spans="1:16" x14ac:dyDescent="0.25">
      <c r="A151" s="3">
        <v>56425</v>
      </c>
      <c r="B151" s="9">
        <v>14621</v>
      </c>
      <c r="C151" s="5" t="s">
        <v>169</v>
      </c>
      <c r="D151" s="5" t="s">
        <v>1</v>
      </c>
      <c r="E151" s="5">
        <v>71736</v>
      </c>
      <c r="F151" s="5">
        <v>14621</v>
      </c>
      <c r="G151" s="5" t="s">
        <v>169</v>
      </c>
      <c r="H151" s="5">
        <v>106866</v>
      </c>
      <c r="I151" s="5" t="s">
        <v>2</v>
      </c>
      <c r="J151" s="5" t="s">
        <v>7</v>
      </c>
      <c r="K151" s="5" t="s">
        <v>4</v>
      </c>
      <c r="L151" s="5" t="s">
        <v>4</v>
      </c>
      <c r="M151" s="5" t="s">
        <v>4</v>
      </c>
      <c r="N151" s="5" t="s">
        <v>772</v>
      </c>
      <c r="O151" s="5" t="str">
        <f>IF(ISNUMBER(VLOOKUP(B151,#REF!,1,FALSE)),"Ano","Ne")</f>
        <v>Ne</v>
      </c>
      <c r="P151" s="5" t="str">
        <f t="shared" si="2"/>
        <v>Bude prodlouženo</v>
      </c>
    </row>
    <row r="152" spans="1:16" x14ac:dyDescent="0.25">
      <c r="A152" s="3">
        <v>56426</v>
      </c>
      <c r="B152" s="9">
        <v>14648</v>
      </c>
      <c r="C152" s="5" t="s">
        <v>170</v>
      </c>
      <c r="D152" s="5" t="s">
        <v>1</v>
      </c>
      <c r="E152" s="5">
        <v>71737</v>
      </c>
      <c r="F152" s="5">
        <v>14648</v>
      </c>
      <c r="G152" s="5" t="s">
        <v>170</v>
      </c>
      <c r="H152" s="5">
        <v>106866</v>
      </c>
      <c r="I152" s="5" t="s">
        <v>2</v>
      </c>
      <c r="J152" s="5" t="s">
        <v>7</v>
      </c>
      <c r="K152" s="5" t="s">
        <v>4</v>
      </c>
      <c r="L152" s="5" t="s">
        <v>4</v>
      </c>
      <c r="M152" s="5" t="s">
        <v>4</v>
      </c>
      <c r="N152" s="5" t="s">
        <v>772</v>
      </c>
      <c r="O152" s="5" t="str">
        <f>IF(ISNUMBER(VLOOKUP(B152,#REF!,1,FALSE)),"Ano","Ne")</f>
        <v>Ne</v>
      </c>
      <c r="P152" s="5" t="str">
        <f t="shared" si="2"/>
        <v>Bude prodlouženo</v>
      </c>
    </row>
    <row r="153" spans="1:16" x14ac:dyDescent="0.25">
      <c r="A153" s="3">
        <v>56427</v>
      </c>
      <c r="B153" s="9">
        <v>14656</v>
      </c>
      <c r="C153" s="5" t="s">
        <v>171</v>
      </c>
      <c r="D153" s="5" t="s">
        <v>1</v>
      </c>
      <c r="E153" s="5">
        <v>71738</v>
      </c>
      <c r="F153" s="5">
        <v>14656</v>
      </c>
      <c r="G153" s="5" t="s">
        <v>172</v>
      </c>
      <c r="H153" s="5">
        <v>106866</v>
      </c>
      <c r="I153" s="5" t="s">
        <v>2</v>
      </c>
      <c r="J153" s="5" t="s">
        <v>3</v>
      </c>
      <c r="K153" s="5" t="s">
        <v>4</v>
      </c>
      <c r="L153" s="5" t="s">
        <v>4</v>
      </c>
      <c r="M153" s="5" t="s">
        <v>4</v>
      </c>
      <c r="N153" s="5" t="s">
        <v>772</v>
      </c>
      <c r="O153" s="5" t="str">
        <f>IF(ISNUMBER(VLOOKUP(B153,#REF!,1,FALSE)),"Ano","Ne")</f>
        <v>Ne</v>
      </c>
      <c r="P153" s="5" t="str">
        <f t="shared" si="2"/>
        <v>Bude prodlouženo</v>
      </c>
    </row>
    <row r="154" spans="1:16" x14ac:dyDescent="0.25">
      <c r="A154" s="3">
        <v>56428</v>
      </c>
      <c r="B154" s="9">
        <v>14664</v>
      </c>
      <c r="C154" s="5" t="s">
        <v>173</v>
      </c>
      <c r="D154" s="5" t="s">
        <v>1</v>
      </c>
      <c r="E154" s="5">
        <v>71739</v>
      </c>
      <c r="F154" s="5">
        <v>14664</v>
      </c>
      <c r="G154" s="5" t="s">
        <v>173</v>
      </c>
      <c r="H154" s="5">
        <v>106866</v>
      </c>
      <c r="I154" s="5" t="s">
        <v>2</v>
      </c>
      <c r="J154" s="5" t="s">
        <v>7</v>
      </c>
      <c r="K154" s="5" t="s">
        <v>4</v>
      </c>
      <c r="L154" s="5" t="s">
        <v>4</v>
      </c>
      <c r="M154" s="5" t="s">
        <v>4</v>
      </c>
      <c r="N154" s="5" t="s">
        <v>772</v>
      </c>
      <c r="O154" s="5" t="str">
        <f>IF(ISNUMBER(VLOOKUP(B154,#REF!,1,FALSE)),"Ano","Ne")</f>
        <v>Ne</v>
      </c>
      <c r="P154" s="5" t="str">
        <f t="shared" si="2"/>
        <v>Bude prodlouženo</v>
      </c>
    </row>
    <row r="155" spans="1:16" x14ac:dyDescent="0.25">
      <c r="A155" s="3">
        <v>56429</v>
      </c>
      <c r="B155" s="9">
        <v>14672</v>
      </c>
      <c r="C155" s="5" t="s">
        <v>174</v>
      </c>
      <c r="D155" s="5" t="s">
        <v>1</v>
      </c>
      <c r="E155" s="5">
        <v>71740</v>
      </c>
      <c r="F155" s="5">
        <v>14672</v>
      </c>
      <c r="G155" s="5" t="s">
        <v>174</v>
      </c>
      <c r="H155" s="5">
        <v>106866</v>
      </c>
      <c r="I155" s="5" t="s">
        <v>2</v>
      </c>
      <c r="J155" s="5" t="s">
        <v>7</v>
      </c>
      <c r="K155" s="5" t="s">
        <v>4</v>
      </c>
      <c r="L155" s="5" t="s">
        <v>4</v>
      </c>
      <c r="M155" s="5" t="s">
        <v>4</v>
      </c>
      <c r="N155" s="5" t="s">
        <v>772</v>
      </c>
      <c r="O155" s="5" t="str">
        <f>IF(ISNUMBER(VLOOKUP(B155,#REF!,1,FALSE)),"Ano","Ne")</f>
        <v>Ne</v>
      </c>
      <c r="P155" s="5" t="str">
        <f t="shared" si="2"/>
        <v>Bude prodlouženo</v>
      </c>
    </row>
    <row r="156" spans="1:16" x14ac:dyDescent="0.25">
      <c r="A156" s="3">
        <v>56430</v>
      </c>
      <c r="B156" s="9">
        <v>14680</v>
      </c>
      <c r="C156" s="5" t="s">
        <v>175</v>
      </c>
      <c r="D156" s="5" t="s">
        <v>1</v>
      </c>
      <c r="E156" s="5">
        <v>73956</v>
      </c>
      <c r="F156" s="5">
        <v>14680</v>
      </c>
      <c r="G156" s="5" t="s">
        <v>175</v>
      </c>
      <c r="H156" s="5">
        <v>106866</v>
      </c>
      <c r="I156" s="5" t="s">
        <v>2</v>
      </c>
      <c r="J156" s="5" t="s">
        <v>7</v>
      </c>
      <c r="K156" s="5" t="s">
        <v>4</v>
      </c>
      <c r="L156" s="5" t="s">
        <v>4</v>
      </c>
      <c r="M156" s="5" t="s">
        <v>4</v>
      </c>
      <c r="N156" s="5" t="s">
        <v>772</v>
      </c>
      <c r="O156" s="5" t="str">
        <f>IF(ISNUMBER(VLOOKUP(B156,#REF!,1,FALSE)),"Ano","Ne")</f>
        <v>Ne</v>
      </c>
      <c r="P156" s="5" t="str">
        <f t="shared" si="2"/>
        <v>Bude prodlouženo</v>
      </c>
    </row>
    <row r="157" spans="1:16" x14ac:dyDescent="0.25">
      <c r="A157" s="3">
        <v>56431</v>
      </c>
      <c r="B157" s="9">
        <v>14699</v>
      </c>
      <c r="C157" s="5" t="s">
        <v>176</v>
      </c>
      <c r="D157" s="5" t="s">
        <v>1</v>
      </c>
      <c r="E157" s="5">
        <v>71741</v>
      </c>
      <c r="F157" s="5">
        <v>14699</v>
      </c>
      <c r="G157" s="5" t="s">
        <v>176</v>
      </c>
      <c r="H157" s="5">
        <v>106866</v>
      </c>
      <c r="I157" s="5" t="s">
        <v>2</v>
      </c>
      <c r="J157" s="5" t="s">
        <v>7</v>
      </c>
      <c r="K157" s="5" t="s">
        <v>4</v>
      </c>
      <c r="L157" s="5" t="s">
        <v>4</v>
      </c>
      <c r="M157" s="5" t="s">
        <v>4</v>
      </c>
      <c r="N157" s="5" t="s">
        <v>772</v>
      </c>
      <c r="O157" s="5" t="str">
        <f>IF(ISNUMBER(VLOOKUP(B157,#REF!,1,FALSE)),"Ano","Ne")</f>
        <v>Ne</v>
      </c>
      <c r="P157" s="5" t="str">
        <f t="shared" si="2"/>
        <v>Bude prodlouženo</v>
      </c>
    </row>
    <row r="158" spans="1:16" x14ac:dyDescent="0.25">
      <c r="A158" s="3">
        <v>56457</v>
      </c>
      <c r="B158" s="9">
        <v>14963</v>
      </c>
      <c r="C158" s="5" t="s">
        <v>177</v>
      </c>
      <c r="D158" s="5" t="s">
        <v>1</v>
      </c>
      <c r="E158" s="5">
        <v>69961</v>
      </c>
      <c r="F158" s="5">
        <v>14963</v>
      </c>
      <c r="G158" s="5" t="s">
        <v>177</v>
      </c>
      <c r="H158" s="5">
        <v>107552</v>
      </c>
      <c r="I158" s="5" t="s">
        <v>2</v>
      </c>
      <c r="J158" s="5" t="s">
        <v>3</v>
      </c>
      <c r="K158" s="5">
        <v>37225</v>
      </c>
      <c r="L158" s="5" t="s">
        <v>9</v>
      </c>
      <c r="M158" s="5" t="s">
        <v>10</v>
      </c>
      <c r="N158" s="5" t="s">
        <v>773</v>
      </c>
      <c r="O158" s="5" t="str">
        <f>IF(ISNUMBER(VLOOKUP(B158,#REF!,1,FALSE)),"Ano","Ne")</f>
        <v>Ne</v>
      </c>
      <c r="P158" s="5" t="str">
        <f t="shared" si="2"/>
        <v>Bude prodlouženo</v>
      </c>
    </row>
    <row r="159" spans="1:16" x14ac:dyDescent="0.25">
      <c r="A159" s="3">
        <v>56458</v>
      </c>
      <c r="B159" s="9">
        <v>14971</v>
      </c>
      <c r="C159" s="5" t="s">
        <v>178</v>
      </c>
      <c r="D159" s="5" t="s">
        <v>1</v>
      </c>
      <c r="E159" s="5">
        <v>69962</v>
      </c>
      <c r="F159" s="5">
        <v>14971</v>
      </c>
      <c r="G159" s="5" t="s">
        <v>178</v>
      </c>
      <c r="H159" s="5">
        <v>107552</v>
      </c>
      <c r="I159" s="5" t="s">
        <v>2</v>
      </c>
      <c r="J159" s="5" t="s">
        <v>3</v>
      </c>
      <c r="K159" s="5">
        <v>37226</v>
      </c>
      <c r="L159" s="5" t="s">
        <v>9</v>
      </c>
      <c r="M159" s="5" t="s">
        <v>10</v>
      </c>
      <c r="N159" s="5" t="s">
        <v>773</v>
      </c>
      <c r="O159" s="5" t="str">
        <f>IF(ISNUMBER(VLOOKUP(B159,#REF!,1,FALSE)),"Ano","Ne")</f>
        <v>Ne</v>
      </c>
      <c r="P159" s="5" t="str">
        <f t="shared" si="2"/>
        <v>Bude prodlouženo</v>
      </c>
    </row>
    <row r="160" spans="1:16" x14ac:dyDescent="0.25">
      <c r="A160" s="3">
        <v>56479</v>
      </c>
      <c r="B160" s="9">
        <v>15210</v>
      </c>
      <c r="C160" s="5" t="s">
        <v>179</v>
      </c>
      <c r="D160" s="5" t="s">
        <v>1</v>
      </c>
      <c r="E160" s="5">
        <v>65621</v>
      </c>
      <c r="F160" s="5">
        <v>15210</v>
      </c>
      <c r="G160" s="5" t="s">
        <v>179</v>
      </c>
      <c r="H160" s="5">
        <v>106746</v>
      </c>
      <c r="I160" s="5" t="s">
        <v>2</v>
      </c>
      <c r="J160" s="5" t="s">
        <v>3</v>
      </c>
      <c r="K160" s="5">
        <v>34787</v>
      </c>
      <c r="L160" s="5" t="s">
        <v>9</v>
      </c>
      <c r="M160" s="5" t="s">
        <v>10</v>
      </c>
      <c r="N160" s="5" t="s">
        <v>773</v>
      </c>
      <c r="O160" s="5" t="str">
        <f>IF(ISNUMBER(VLOOKUP(B160,#REF!,1,FALSE)),"Ano","Ne")</f>
        <v>Ne</v>
      </c>
      <c r="P160" s="5" t="str">
        <f t="shared" si="2"/>
        <v>Bude prodlouženo</v>
      </c>
    </row>
    <row r="161" spans="1:16" x14ac:dyDescent="0.25">
      <c r="A161" s="3">
        <v>56486</v>
      </c>
      <c r="B161" s="9">
        <v>15296</v>
      </c>
      <c r="C161" s="5" t="s">
        <v>180</v>
      </c>
      <c r="D161" s="5" t="s">
        <v>1</v>
      </c>
      <c r="E161" s="5">
        <v>67652</v>
      </c>
      <c r="F161" s="5">
        <v>15296</v>
      </c>
      <c r="G161" s="5" t="s">
        <v>180</v>
      </c>
      <c r="H161" s="5">
        <v>106709</v>
      </c>
      <c r="I161" s="5" t="s">
        <v>2</v>
      </c>
      <c r="J161" s="5" t="s">
        <v>3</v>
      </c>
      <c r="K161" s="5">
        <v>35882</v>
      </c>
      <c r="L161" s="5" t="s">
        <v>9</v>
      </c>
      <c r="M161" s="5" t="s">
        <v>10</v>
      </c>
      <c r="N161" s="5" t="s">
        <v>773</v>
      </c>
      <c r="O161" s="5" t="str">
        <f>IF(ISNUMBER(VLOOKUP(B161,#REF!,1,FALSE)),"Ano","Ne")</f>
        <v>Ne</v>
      </c>
      <c r="P161" s="5" t="str">
        <f t="shared" si="2"/>
        <v>Bude prodlouženo</v>
      </c>
    </row>
    <row r="162" spans="1:16" x14ac:dyDescent="0.25">
      <c r="A162" s="3">
        <v>56487</v>
      </c>
      <c r="B162" s="9">
        <v>15309</v>
      </c>
      <c r="C162" s="5" t="s">
        <v>181</v>
      </c>
      <c r="D162" s="5" t="s">
        <v>1</v>
      </c>
      <c r="E162" s="5">
        <v>67654</v>
      </c>
      <c r="F162" s="5">
        <v>15309</v>
      </c>
      <c r="G162" s="5" t="s">
        <v>181</v>
      </c>
      <c r="H162" s="5">
        <v>106709</v>
      </c>
      <c r="I162" s="5" t="s">
        <v>2</v>
      </c>
      <c r="J162" s="5" t="s">
        <v>3</v>
      </c>
      <c r="K162" s="5">
        <v>35883</v>
      </c>
      <c r="L162" s="5" t="s">
        <v>9</v>
      </c>
      <c r="M162" s="5" t="s">
        <v>10</v>
      </c>
      <c r="N162" s="5" t="s">
        <v>773</v>
      </c>
      <c r="O162" s="5" t="str">
        <f>IF(ISNUMBER(VLOOKUP(B162,#REF!,1,FALSE)),"Ano","Ne")</f>
        <v>Ne</v>
      </c>
      <c r="P162" s="5" t="str">
        <f t="shared" si="2"/>
        <v>Bude prodlouženo</v>
      </c>
    </row>
    <row r="163" spans="1:16" x14ac:dyDescent="0.25">
      <c r="A163" s="3">
        <v>56525</v>
      </c>
      <c r="B163" s="9">
        <v>15712</v>
      </c>
      <c r="C163" s="5" t="s">
        <v>182</v>
      </c>
      <c r="D163" s="5" t="s">
        <v>1</v>
      </c>
      <c r="E163" s="5">
        <v>68480</v>
      </c>
      <c r="F163" s="5">
        <v>15712</v>
      </c>
      <c r="G163" s="5" t="s">
        <v>182</v>
      </c>
      <c r="H163" s="5">
        <v>106866</v>
      </c>
      <c r="I163" s="5" t="s">
        <v>2</v>
      </c>
      <c r="J163" s="5" t="s">
        <v>3</v>
      </c>
      <c r="K163" s="5">
        <v>36475</v>
      </c>
      <c r="L163" s="5" t="s">
        <v>9</v>
      </c>
      <c r="M163" s="5" t="s">
        <v>10</v>
      </c>
      <c r="N163" s="5" t="s">
        <v>773</v>
      </c>
      <c r="O163" s="5" t="str">
        <f>IF(ISNUMBER(VLOOKUP(B163,#REF!,1,FALSE)),"Ano","Ne")</f>
        <v>Ne</v>
      </c>
      <c r="P163" s="5" t="str">
        <f t="shared" si="2"/>
        <v>Bude prodlouženo</v>
      </c>
    </row>
    <row r="164" spans="1:16" hidden="1" x14ac:dyDescent="0.25">
      <c r="A164" s="3">
        <v>56529</v>
      </c>
      <c r="B164" s="6">
        <v>15755</v>
      </c>
      <c r="C164" s="5" t="s">
        <v>183</v>
      </c>
      <c r="D164" s="5" t="s">
        <v>1</v>
      </c>
      <c r="E164" s="5">
        <v>68489</v>
      </c>
      <c r="F164" s="5">
        <v>15755</v>
      </c>
      <c r="G164" s="5" t="s">
        <v>184</v>
      </c>
      <c r="H164" s="5">
        <v>106866</v>
      </c>
      <c r="I164" s="5" t="s">
        <v>2</v>
      </c>
      <c r="J164" s="5" t="s">
        <v>18</v>
      </c>
      <c r="K164" s="5">
        <v>68167</v>
      </c>
      <c r="L164" s="5" t="s">
        <v>19</v>
      </c>
      <c r="M164" s="5" t="s">
        <v>20</v>
      </c>
      <c r="N164" s="5" t="s">
        <v>774</v>
      </c>
      <c r="O164" s="5" t="str">
        <f>IF(ISNUMBER(VLOOKUP(B164,#REF!,1,FALSE)),"Ano","Ne")</f>
        <v>Ne</v>
      </c>
      <c r="P164" s="5" t="str">
        <f t="shared" si="2"/>
        <v>Bude prodlouženo</v>
      </c>
    </row>
    <row r="165" spans="1:16" x14ac:dyDescent="0.25">
      <c r="A165" s="3">
        <v>56529</v>
      </c>
      <c r="B165" s="9">
        <v>15755</v>
      </c>
      <c r="C165" s="5" t="s">
        <v>183</v>
      </c>
      <c r="D165" s="5" t="s">
        <v>1</v>
      </c>
      <c r="E165" s="5">
        <v>68489</v>
      </c>
      <c r="F165" s="5">
        <v>15755</v>
      </c>
      <c r="G165" s="5" t="s">
        <v>184</v>
      </c>
      <c r="H165" s="5">
        <v>106866</v>
      </c>
      <c r="I165" s="5" t="s">
        <v>2</v>
      </c>
      <c r="J165" s="5" t="s">
        <v>18</v>
      </c>
      <c r="K165" s="5">
        <v>36481</v>
      </c>
      <c r="L165" s="5" t="s">
        <v>9</v>
      </c>
      <c r="M165" s="5" t="s">
        <v>10</v>
      </c>
      <c r="N165" s="5" t="s">
        <v>773</v>
      </c>
      <c r="O165" s="5" t="str">
        <f>IF(ISNUMBER(VLOOKUP(B165,#REF!,1,FALSE)),"Ano","Ne")</f>
        <v>Ne</v>
      </c>
      <c r="P165" s="5" t="str">
        <f t="shared" si="2"/>
        <v>Bude prodlouženo</v>
      </c>
    </row>
    <row r="166" spans="1:16" x14ac:dyDescent="0.25">
      <c r="A166" s="3">
        <v>56543</v>
      </c>
      <c r="B166" s="9">
        <v>15915</v>
      </c>
      <c r="C166" s="5" t="s">
        <v>185</v>
      </c>
      <c r="D166" s="5" t="s">
        <v>1</v>
      </c>
      <c r="E166" s="5">
        <v>67655</v>
      </c>
      <c r="F166" s="5">
        <v>15915</v>
      </c>
      <c r="G166" s="5" t="s">
        <v>185</v>
      </c>
      <c r="H166" s="5">
        <v>106709</v>
      </c>
      <c r="I166" s="5" t="s">
        <v>2</v>
      </c>
      <c r="J166" s="5" t="s">
        <v>3</v>
      </c>
      <c r="K166" s="5">
        <v>35884</v>
      </c>
      <c r="L166" s="5" t="s">
        <v>9</v>
      </c>
      <c r="M166" s="5" t="s">
        <v>10</v>
      </c>
      <c r="N166" s="5" t="s">
        <v>773</v>
      </c>
      <c r="O166" s="5" t="str">
        <f>IF(ISNUMBER(VLOOKUP(B166,#REF!,1,FALSE)),"Ano","Ne")</f>
        <v>Ne</v>
      </c>
      <c r="P166" s="5" t="str">
        <f t="shared" si="2"/>
        <v>Bude prodlouženo</v>
      </c>
    </row>
    <row r="167" spans="1:16" x14ac:dyDescent="0.25">
      <c r="A167" s="3">
        <v>56555</v>
      </c>
      <c r="B167" s="9">
        <v>16045</v>
      </c>
      <c r="C167" s="5" t="s">
        <v>186</v>
      </c>
      <c r="D167" s="5" t="s">
        <v>1</v>
      </c>
      <c r="E167" s="5">
        <v>68478</v>
      </c>
      <c r="F167" s="5">
        <v>16045</v>
      </c>
      <c r="G167" s="5" t="s">
        <v>186</v>
      </c>
      <c r="H167" s="5">
        <v>106866</v>
      </c>
      <c r="I167" s="5" t="s">
        <v>2</v>
      </c>
      <c r="J167" s="5" t="s">
        <v>3</v>
      </c>
      <c r="K167" s="5">
        <v>36474</v>
      </c>
      <c r="L167" s="5" t="s">
        <v>9</v>
      </c>
      <c r="M167" s="5" t="s">
        <v>10</v>
      </c>
      <c r="N167" s="5" t="s">
        <v>773</v>
      </c>
      <c r="O167" s="5" t="str">
        <f>IF(ISNUMBER(VLOOKUP(B167,#REF!,1,FALSE)),"Ano","Ne")</f>
        <v>Ne</v>
      </c>
      <c r="P167" s="5" t="str">
        <f t="shared" si="2"/>
        <v>Bude prodlouženo</v>
      </c>
    </row>
    <row r="168" spans="1:16" x14ac:dyDescent="0.25">
      <c r="A168" s="3">
        <v>56557</v>
      </c>
      <c r="B168" s="9">
        <v>16061</v>
      </c>
      <c r="C168" s="5" t="s">
        <v>187</v>
      </c>
      <c r="D168" s="5" t="s">
        <v>1</v>
      </c>
      <c r="E168" s="5">
        <v>68544</v>
      </c>
      <c r="F168" s="5">
        <v>16061</v>
      </c>
      <c r="G168" s="5" t="s">
        <v>187</v>
      </c>
      <c r="H168" s="5">
        <v>106866</v>
      </c>
      <c r="I168" s="5" t="s">
        <v>2</v>
      </c>
      <c r="J168" s="5" t="s">
        <v>7</v>
      </c>
      <c r="K168" s="5">
        <v>36516</v>
      </c>
      <c r="L168" s="5" t="s">
        <v>9</v>
      </c>
      <c r="M168" s="5" t="s">
        <v>10</v>
      </c>
      <c r="N168" s="5" t="s">
        <v>773</v>
      </c>
      <c r="O168" s="5" t="str">
        <f>IF(ISNUMBER(VLOOKUP(B168,#REF!,1,FALSE)),"Ano","Ne")</f>
        <v>Ne</v>
      </c>
      <c r="P168" s="5" t="str">
        <f t="shared" si="2"/>
        <v>Bude prodlouženo</v>
      </c>
    </row>
    <row r="169" spans="1:16" x14ac:dyDescent="0.25">
      <c r="A169" s="3">
        <v>56558</v>
      </c>
      <c r="B169" s="9">
        <v>16088</v>
      </c>
      <c r="C169" s="5" t="s">
        <v>188</v>
      </c>
      <c r="D169" s="5" t="s">
        <v>1</v>
      </c>
      <c r="E169" s="5">
        <v>71742</v>
      </c>
      <c r="F169" s="5">
        <v>16088</v>
      </c>
      <c r="G169" s="5" t="s">
        <v>188</v>
      </c>
      <c r="H169" s="5">
        <v>106866</v>
      </c>
      <c r="I169" s="5" t="s">
        <v>2</v>
      </c>
      <c r="J169" s="5" t="s">
        <v>7</v>
      </c>
      <c r="K169" s="5" t="s">
        <v>4</v>
      </c>
      <c r="L169" s="5" t="s">
        <v>4</v>
      </c>
      <c r="M169" s="5" t="s">
        <v>4</v>
      </c>
      <c r="N169" s="5" t="s">
        <v>772</v>
      </c>
      <c r="O169" s="5" t="str">
        <f>IF(ISNUMBER(VLOOKUP(B169,#REF!,1,FALSE)),"Ano","Ne")</f>
        <v>Ne</v>
      </c>
      <c r="P169" s="5" t="str">
        <f t="shared" si="2"/>
        <v>Bude prodlouženo</v>
      </c>
    </row>
    <row r="170" spans="1:16" x14ac:dyDescent="0.25">
      <c r="A170" s="3">
        <v>56604</v>
      </c>
      <c r="B170" s="9">
        <v>16571</v>
      </c>
      <c r="C170" s="5" t="s">
        <v>189</v>
      </c>
      <c r="D170" s="5" t="s">
        <v>1</v>
      </c>
      <c r="E170" s="5">
        <v>74809</v>
      </c>
      <c r="F170" s="5">
        <v>16571</v>
      </c>
      <c r="G170" s="5" t="s">
        <v>189</v>
      </c>
      <c r="H170" s="5">
        <v>106866</v>
      </c>
      <c r="I170" s="5" t="s">
        <v>2</v>
      </c>
      <c r="J170" s="5" t="s">
        <v>7</v>
      </c>
      <c r="K170" s="5" t="s">
        <v>4</v>
      </c>
      <c r="L170" s="5" t="s">
        <v>4</v>
      </c>
      <c r="M170" s="5" t="s">
        <v>4</v>
      </c>
      <c r="N170" s="5" t="s">
        <v>772</v>
      </c>
      <c r="O170" s="5" t="str">
        <f>IF(ISNUMBER(VLOOKUP(B170,#REF!,1,FALSE)),"Ano","Ne")</f>
        <v>Ne</v>
      </c>
      <c r="P170" s="5" t="str">
        <f t="shared" si="2"/>
        <v>Bude prodlouženo</v>
      </c>
    </row>
    <row r="171" spans="1:16" x14ac:dyDescent="0.25">
      <c r="A171" s="3">
        <v>56627</v>
      </c>
      <c r="B171" s="9">
        <v>16846</v>
      </c>
      <c r="C171" s="5" t="s">
        <v>190</v>
      </c>
      <c r="D171" s="5" t="s">
        <v>1</v>
      </c>
      <c r="E171" s="5">
        <v>74710</v>
      </c>
      <c r="F171" s="5">
        <v>16846</v>
      </c>
      <c r="G171" s="5" t="s">
        <v>190</v>
      </c>
      <c r="H171" s="5">
        <v>106866</v>
      </c>
      <c r="I171" s="5" t="s">
        <v>2</v>
      </c>
      <c r="J171" s="5" t="s">
        <v>7</v>
      </c>
      <c r="K171" s="5" t="s">
        <v>4</v>
      </c>
      <c r="L171" s="5" t="s">
        <v>4</v>
      </c>
      <c r="M171" s="5" t="s">
        <v>4</v>
      </c>
      <c r="N171" s="5" t="s">
        <v>772</v>
      </c>
      <c r="O171" s="5" t="str">
        <f>IF(ISNUMBER(VLOOKUP(B171,#REF!,1,FALSE)),"Ano","Ne")</f>
        <v>Ne</v>
      </c>
      <c r="P171" s="5" t="str">
        <f t="shared" si="2"/>
        <v>Bude prodlouženo</v>
      </c>
    </row>
    <row r="172" spans="1:16" x14ac:dyDescent="0.25">
      <c r="A172" s="3">
        <v>56629</v>
      </c>
      <c r="B172" s="9">
        <v>16862</v>
      </c>
      <c r="C172" s="5" t="s">
        <v>191</v>
      </c>
      <c r="D172" s="5" t="s">
        <v>1</v>
      </c>
      <c r="E172" s="5">
        <v>74714</v>
      </c>
      <c r="F172" s="5">
        <v>16862</v>
      </c>
      <c r="G172" s="5" t="s">
        <v>191</v>
      </c>
      <c r="H172" s="5">
        <v>106866</v>
      </c>
      <c r="I172" s="5" t="s">
        <v>2</v>
      </c>
      <c r="J172" s="5" t="s">
        <v>7</v>
      </c>
      <c r="K172" s="5" t="s">
        <v>4</v>
      </c>
      <c r="L172" s="5" t="s">
        <v>4</v>
      </c>
      <c r="M172" s="5" t="s">
        <v>4</v>
      </c>
      <c r="N172" s="5" t="s">
        <v>772</v>
      </c>
      <c r="O172" s="5" t="str">
        <f>IF(ISNUMBER(VLOOKUP(B172,#REF!,1,FALSE)),"Ano","Ne")</f>
        <v>Ne</v>
      </c>
      <c r="P172" s="5" t="str">
        <f t="shared" si="2"/>
        <v>Bude prodlouženo</v>
      </c>
    </row>
    <row r="173" spans="1:16" x14ac:dyDescent="0.25">
      <c r="A173" s="3">
        <v>56630</v>
      </c>
      <c r="B173" s="9">
        <v>16870</v>
      </c>
      <c r="C173" s="5" t="s">
        <v>192</v>
      </c>
      <c r="D173" s="5" t="s">
        <v>1</v>
      </c>
      <c r="E173" s="5">
        <v>74715</v>
      </c>
      <c r="F173" s="5">
        <v>16870</v>
      </c>
      <c r="G173" s="5" t="s">
        <v>192</v>
      </c>
      <c r="H173" s="5">
        <v>106866</v>
      </c>
      <c r="I173" s="5" t="s">
        <v>2</v>
      </c>
      <c r="J173" s="5" t="s">
        <v>7</v>
      </c>
      <c r="K173" s="5" t="s">
        <v>4</v>
      </c>
      <c r="L173" s="5" t="s">
        <v>4</v>
      </c>
      <c r="M173" s="5" t="s">
        <v>4</v>
      </c>
      <c r="N173" s="5" t="s">
        <v>772</v>
      </c>
      <c r="O173" s="5" t="str">
        <f>IF(ISNUMBER(VLOOKUP(B173,#REF!,1,FALSE)),"Ano","Ne")</f>
        <v>Ne</v>
      </c>
      <c r="P173" s="5" t="str">
        <f t="shared" si="2"/>
        <v>Bude prodlouženo</v>
      </c>
    </row>
    <row r="174" spans="1:16" x14ac:dyDescent="0.25">
      <c r="A174" s="3">
        <v>56631</v>
      </c>
      <c r="B174" s="9">
        <v>16889</v>
      </c>
      <c r="C174" s="5" t="s">
        <v>193</v>
      </c>
      <c r="D174" s="5" t="s">
        <v>1</v>
      </c>
      <c r="E174" s="5">
        <v>74717</v>
      </c>
      <c r="F174" s="5">
        <v>16889</v>
      </c>
      <c r="G174" s="5" t="s">
        <v>193</v>
      </c>
      <c r="H174" s="5">
        <v>106866</v>
      </c>
      <c r="I174" s="5" t="s">
        <v>2</v>
      </c>
      <c r="J174" s="5" t="s">
        <v>7</v>
      </c>
      <c r="K174" s="5" t="s">
        <v>4</v>
      </c>
      <c r="L174" s="5" t="s">
        <v>4</v>
      </c>
      <c r="M174" s="5" t="s">
        <v>4</v>
      </c>
      <c r="N174" s="5" t="s">
        <v>772</v>
      </c>
      <c r="O174" s="5" t="str">
        <f>IF(ISNUMBER(VLOOKUP(B174,#REF!,1,FALSE)),"Ano","Ne")</f>
        <v>Ne</v>
      </c>
      <c r="P174" s="5" t="str">
        <f t="shared" si="2"/>
        <v>Bude prodlouženo</v>
      </c>
    </row>
    <row r="175" spans="1:16" x14ac:dyDescent="0.25">
      <c r="A175" s="3">
        <v>56655</v>
      </c>
      <c r="B175" s="9">
        <v>17152</v>
      </c>
      <c r="C175" s="5" t="s">
        <v>194</v>
      </c>
      <c r="D175" s="5" t="s">
        <v>1</v>
      </c>
      <c r="E175" s="5">
        <v>73480</v>
      </c>
      <c r="F175" s="5">
        <v>17152</v>
      </c>
      <c r="G175" s="5" t="s">
        <v>194</v>
      </c>
      <c r="H175" s="5">
        <v>107247</v>
      </c>
      <c r="I175" s="5" t="s">
        <v>2</v>
      </c>
      <c r="J175" s="5" t="s">
        <v>3</v>
      </c>
      <c r="K175" s="5" t="s">
        <v>4</v>
      </c>
      <c r="L175" s="5" t="s">
        <v>4</v>
      </c>
      <c r="M175" s="5" t="s">
        <v>4</v>
      </c>
      <c r="N175" s="5" t="s">
        <v>772</v>
      </c>
      <c r="O175" s="5" t="str">
        <f>IF(ISNUMBER(VLOOKUP(B175,#REF!,1,FALSE)),"Ano","Ne")</f>
        <v>Ne</v>
      </c>
      <c r="P175" s="5" t="str">
        <f t="shared" si="2"/>
        <v>Bude prodlouženo</v>
      </c>
    </row>
    <row r="176" spans="1:16" x14ac:dyDescent="0.25">
      <c r="A176" s="3">
        <v>56657</v>
      </c>
      <c r="B176" s="9">
        <v>17179</v>
      </c>
      <c r="C176" s="5" t="s">
        <v>195</v>
      </c>
      <c r="D176" s="5" t="s">
        <v>1</v>
      </c>
      <c r="E176" s="5">
        <v>55799</v>
      </c>
      <c r="F176" s="5">
        <v>17179</v>
      </c>
      <c r="G176" s="5" t="s">
        <v>195</v>
      </c>
      <c r="H176" s="5">
        <v>107172</v>
      </c>
      <c r="I176" s="5" t="s">
        <v>2</v>
      </c>
      <c r="J176" s="5" t="s">
        <v>3</v>
      </c>
      <c r="K176" s="5">
        <v>29660</v>
      </c>
      <c r="L176" s="5" t="s">
        <v>9</v>
      </c>
      <c r="M176" s="5" t="s">
        <v>10</v>
      </c>
      <c r="N176" s="5" t="s">
        <v>773</v>
      </c>
      <c r="O176" s="5" t="str">
        <f>IF(ISNUMBER(VLOOKUP(B176,#REF!,1,FALSE)),"Ano","Ne")</f>
        <v>Ne</v>
      </c>
      <c r="P176" s="5" t="str">
        <f t="shared" si="2"/>
        <v>Bude prodlouženo</v>
      </c>
    </row>
    <row r="177" spans="1:16" x14ac:dyDescent="0.25">
      <c r="A177" s="3">
        <v>56658</v>
      </c>
      <c r="B177" s="9">
        <v>17187</v>
      </c>
      <c r="C177" s="5" t="s">
        <v>196</v>
      </c>
      <c r="D177" s="5" t="s">
        <v>1</v>
      </c>
      <c r="E177" s="5">
        <v>55801</v>
      </c>
      <c r="F177" s="5">
        <v>17187</v>
      </c>
      <c r="G177" s="5" t="s">
        <v>196</v>
      </c>
      <c r="H177" s="5">
        <v>107172</v>
      </c>
      <c r="I177" s="5" t="s">
        <v>2</v>
      </c>
      <c r="J177" s="5" t="s">
        <v>3</v>
      </c>
      <c r="K177" s="5">
        <v>29661</v>
      </c>
      <c r="L177" s="5" t="s">
        <v>9</v>
      </c>
      <c r="M177" s="5" t="s">
        <v>10</v>
      </c>
      <c r="N177" s="5" t="s">
        <v>773</v>
      </c>
      <c r="O177" s="5" t="str">
        <f>IF(ISNUMBER(VLOOKUP(B177,#REF!,1,FALSE)),"Ano","Ne")</f>
        <v>Ne</v>
      </c>
      <c r="P177" s="5" t="str">
        <f t="shared" si="2"/>
        <v>Bude prodlouženo</v>
      </c>
    </row>
    <row r="178" spans="1:16" hidden="1" x14ac:dyDescent="0.25">
      <c r="A178" s="3">
        <v>56678</v>
      </c>
      <c r="B178" s="6">
        <v>17398</v>
      </c>
      <c r="C178" s="5" t="s">
        <v>197</v>
      </c>
      <c r="D178" s="5" t="s">
        <v>1</v>
      </c>
      <c r="E178" s="5">
        <v>69965</v>
      </c>
      <c r="F178" s="5">
        <v>17398</v>
      </c>
      <c r="G178" s="5" t="s">
        <v>197</v>
      </c>
      <c r="H178" s="5">
        <v>107552</v>
      </c>
      <c r="I178" s="5" t="s">
        <v>2</v>
      </c>
      <c r="J178" s="5" t="s">
        <v>3</v>
      </c>
      <c r="K178" s="5">
        <v>37230</v>
      </c>
      <c r="L178" s="5" t="s">
        <v>9</v>
      </c>
      <c r="M178" s="5" t="s">
        <v>10</v>
      </c>
      <c r="N178" s="5" t="s">
        <v>773</v>
      </c>
      <c r="O178" s="5" t="str">
        <f>IF(ISNUMBER(VLOOKUP(B178,#REF!,1,FALSE)),"Ano","Ne")</f>
        <v>Ne</v>
      </c>
      <c r="P178" s="5" t="str">
        <f t="shared" si="2"/>
        <v>Bude prodlouženo</v>
      </c>
    </row>
    <row r="179" spans="1:16" x14ac:dyDescent="0.25">
      <c r="A179" s="3">
        <v>56678</v>
      </c>
      <c r="B179" s="9">
        <v>17398</v>
      </c>
      <c r="C179" s="5" t="s">
        <v>197</v>
      </c>
      <c r="D179" s="5" t="s">
        <v>1</v>
      </c>
      <c r="E179" s="5">
        <v>69965</v>
      </c>
      <c r="F179" s="5">
        <v>17398</v>
      </c>
      <c r="G179" s="5" t="s">
        <v>197</v>
      </c>
      <c r="H179" s="5">
        <v>107552</v>
      </c>
      <c r="I179" s="5" t="s">
        <v>2</v>
      </c>
      <c r="J179" s="5" t="s">
        <v>3</v>
      </c>
      <c r="K179" s="5">
        <v>51093</v>
      </c>
      <c r="L179" s="5" t="s">
        <v>19</v>
      </c>
      <c r="M179" s="5" t="s">
        <v>10</v>
      </c>
      <c r="N179" s="5" t="s">
        <v>775</v>
      </c>
      <c r="O179" s="5" t="str">
        <f>IF(ISNUMBER(VLOOKUP(B179,#REF!,1,FALSE)),"Ano","Ne")</f>
        <v>Ne</v>
      </c>
      <c r="P179" s="5" t="str">
        <f t="shared" si="2"/>
        <v>Bude prodlouženo</v>
      </c>
    </row>
    <row r="180" spans="1:16" x14ac:dyDescent="0.25">
      <c r="A180" s="3">
        <v>56681</v>
      </c>
      <c r="B180" s="9">
        <v>17427</v>
      </c>
      <c r="C180" s="5" t="s">
        <v>198</v>
      </c>
      <c r="D180" s="5" t="s">
        <v>1</v>
      </c>
      <c r="E180" s="5">
        <v>69963</v>
      </c>
      <c r="F180" s="5">
        <v>17427</v>
      </c>
      <c r="G180" s="5" t="s">
        <v>198</v>
      </c>
      <c r="H180" s="5">
        <v>107552</v>
      </c>
      <c r="I180" s="5" t="s">
        <v>2</v>
      </c>
      <c r="J180" s="5" t="s">
        <v>3</v>
      </c>
      <c r="K180" s="5">
        <v>37227</v>
      </c>
      <c r="L180" s="5" t="s">
        <v>9</v>
      </c>
      <c r="M180" s="5" t="s">
        <v>10</v>
      </c>
      <c r="N180" s="5" t="s">
        <v>773</v>
      </c>
      <c r="O180" s="5" t="str">
        <f>IF(ISNUMBER(VLOOKUP(B180,#REF!,1,FALSE)),"Ano","Ne")</f>
        <v>Ne</v>
      </c>
      <c r="P180" s="5" t="str">
        <f t="shared" si="2"/>
        <v>Bude prodlouženo</v>
      </c>
    </row>
    <row r="181" spans="1:16" x14ac:dyDescent="0.25">
      <c r="A181" s="3">
        <v>56689</v>
      </c>
      <c r="B181" s="9">
        <v>17515</v>
      </c>
      <c r="C181" s="5" t="s">
        <v>199</v>
      </c>
      <c r="D181" s="5" t="s">
        <v>1</v>
      </c>
      <c r="E181" s="5">
        <v>72660</v>
      </c>
      <c r="F181" s="5">
        <v>17515</v>
      </c>
      <c r="G181" s="5" t="s">
        <v>199</v>
      </c>
      <c r="H181" s="5">
        <v>107620</v>
      </c>
      <c r="I181" s="5" t="s">
        <v>2</v>
      </c>
      <c r="J181" s="5" t="s">
        <v>3</v>
      </c>
      <c r="K181" s="5">
        <v>46910</v>
      </c>
      <c r="L181" s="5" t="s">
        <v>19</v>
      </c>
      <c r="M181" s="5" t="s">
        <v>10</v>
      </c>
      <c r="N181" s="5" t="s">
        <v>775</v>
      </c>
      <c r="O181" s="5" t="str">
        <f>IF(ISNUMBER(VLOOKUP(B181,#REF!,1,FALSE)),"Ano","Ne")</f>
        <v>Ne</v>
      </c>
      <c r="P181" s="5" t="str">
        <f t="shared" si="2"/>
        <v>Bude prodlouženo</v>
      </c>
    </row>
    <row r="182" spans="1:16" x14ac:dyDescent="0.25">
      <c r="A182" s="3">
        <v>56693</v>
      </c>
      <c r="B182" s="9">
        <v>17566</v>
      </c>
      <c r="C182" s="5" t="s">
        <v>200</v>
      </c>
      <c r="D182" s="5" t="s">
        <v>1</v>
      </c>
      <c r="E182" s="5">
        <v>68508</v>
      </c>
      <c r="F182" s="5">
        <v>17566</v>
      </c>
      <c r="G182" s="5" t="s">
        <v>200</v>
      </c>
      <c r="H182" s="5">
        <v>106866</v>
      </c>
      <c r="I182" s="5" t="s">
        <v>2</v>
      </c>
      <c r="J182" s="5" t="s">
        <v>7</v>
      </c>
      <c r="K182" s="5">
        <v>36488</v>
      </c>
      <c r="L182" s="5" t="s">
        <v>9</v>
      </c>
      <c r="M182" s="5" t="s">
        <v>10</v>
      </c>
      <c r="N182" s="5" t="s">
        <v>773</v>
      </c>
      <c r="O182" s="5" t="str">
        <f>IF(ISNUMBER(VLOOKUP(B182,#REF!,1,FALSE)),"Ano","Ne")</f>
        <v>Ne</v>
      </c>
      <c r="P182" s="5" t="str">
        <f t="shared" si="2"/>
        <v>Bude prodlouženo</v>
      </c>
    </row>
    <row r="183" spans="1:16" x14ac:dyDescent="0.25">
      <c r="A183" s="3">
        <v>56695</v>
      </c>
      <c r="B183" s="9">
        <v>17582</v>
      </c>
      <c r="C183" s="5" t="s">
        <v>201</v>
      </c>
      <c r="D183" s="5" t="s">
        <v>1</v>
      </c>
      <c r="E183" s="5">
        <v>68514</v>
      </c>
      <c r="F183" s="5">
        <v>17582</v>
      </c>
      <c r="G183" s="5" t="s">
        <v>201</v>
      </c>
      <c r="H183" s="5">
        <v>106866</v>
      </c>
      <c r="I183" s="5" t="s">
        <v>2</v>
      </c>
      <c r="J183" s="5" t="s">
        <v>7</v>
      </c>
      <c r="K183" s="5">
        <v>36492</v>
      </c>
      <c r="L183" s="5" t="s">
        <v>9</v>
      </c>
      <c r="M183" s="5" t="s">
        <v>10</v>
      </c>
      <c r="N183" s="5" t="s">
        <v>773</v>
      </c>
      <c r="O183" s="5" t="str">
        <f>IF(ISNUMBER(VLOOKUP(B183,#REF!,1,FALSE)),"Ano","Ne")</f>
        <v>Ne</v>
      </c>
      <c r="P183" s="5" t="str">
        <f t="shared" si="2"/>
        <v>Bude prodlouženo</v>
      </c>
    </row>
    <row r="184" spans="1:16" hidden="1" x14ac:dyDescent="0.25">
      <c r="A184" s="3">
        <v>56697</v>
      </c>
      <c r="B184" s="6">
        <v>17603</v>
      </c>
      <c r="C184" s="5" t="s">
        <v>202</v>
      </c>
      <c r="D184" s="5" t="s">
        <v>1</v>
      </c>
      <c r="E184" s="5">
        <v>68515</v>
      </c>
      <c r="F184" s="5">
        <v>17603</v>
      </c>
      <c r="G184" s="5" t="s">
        <v>203</v>
      </c>
      <c r="H184" s="5">
        <v>106866</v>
      </c>
      <c r="I184" s="5" t="s">
        <v>2</v>
      </c>
      <c r="J184" s="5" t="s">
        <v>18</v>
      </c>
      <c r="K184" s="5">
        <v>36493</v>
      </c>
      <c r="L184" s="5" t="s">
        <v>9</v>
      </c>
      <c r="M184" s="5" t="s">
        <v>10</v>
      </c>
      <c r="N184" s="5" t="s">
        <v>773</v>
      </c>
      <c r="O184" s="5" t="str">
        <f>IF(ISNUMBER(VLOOKUP(B184,#REF!,1,FALSE)),"Ano","Ne")</f>
        <v>Ne</v>
      </c>
      <c r="P184" s="5" t="str">
        <f t="shared" si="2"/>
        <v>Bude prodlouženo</v>
      </c>
    </row>
    <row r="185" spans="1:16" x14ac:dyDescent="0.25">
      <c r="A185" s="3">
        <v>56697</v>
      </c>
      <c r="B185" s="9">
        <v>17603</v>
      </c>
      <c r="C185" s="5" t="s">
        <v>202</v>
      </c>
      <c r="D185" s="5" t="s">
        <v>1</v>
      </c>
      <c r="E185" s="5">
        <v>68515</v>
      </c>
      <c r="F185" s="5">
        <v>17603</v>
      </c>
      <c r="G185" s="5" t="s">
        <v>203</v>
      </c>
      <c r="H185" s="5">
        <v>106866</v>
      </c>
      <c r="I185" s="5" t="s">
        <v>2</v>
      </c>
      <c r="J185" s="5" t="s">
        <v>18</v>
      </c>
      <c r="K185" s="5">
        <v>68170</v>
      </c>
      <c r="L185" s="5" t="s">
        <v>19</v>
      </c>
      <c r="M185" s="5" t="s">
        <v>20</v>
      </c>
      <c r="N185" s="5" t="s">
        <v>774</v>
      </c>
      <c r="O185" s="5" t="str">
        <f>IF(ISNUMBER(VLOOKUP(B185,#REF!,1,FALSE)),"Ano","Ne")</f>
        <v>Ne</v>
      </c>
      <c r="P185" s="5" t="str">
        <f t="shared" si="2"/>
        <v>Bude prodlouženo</v>
      </c>
    </row>
    <row r="186" spans="1:16" x14ac:dyDescent="0.25">
      <c r="A186" s="3">
        <v>56699</v>
      </c>
      <c r="B186" s="9">
        <v>17638</v>
      </c>
      <c r="C186" s="5" t="s">
        <v>204</v>
      </c>
      <c r="D186" s="5" t="s">
        <v>1</v>
      </c>
      <c r="E186" s="5">
        <v>68517</v>
      </c>
      <c r="F186" s="5">
        <v>17638</v>
      </c>
      <c r="G186" s="5" t="s">
        <v>204</v>
      </c>
      <c r="H186" s="5">
        <v>106866</v>
      </c>
      <c r="I186" s="5" t="s">
        <v>2</v>
      </c>
      <c r="J186" s="5" t="s">
        <v>7</v>
      </c>
      <c r="K186" s="5">
        <v>36494</v>
      </c>
      <c r="L186" s="5" t="s">
        <v>9</v>
      </c>
      <c r="M186" s="5" t="s">
        <v>10</v>
      </c>
      <c r="N186" s="5" t="s">
        <v>773</v>
      </c>
      <c r="O186" s="5" t="str">
        <f>IF(ISNUMBER(VLOOKUP(B186,#REF!,1,FALSE)),"Ano","Ne")</f>
        <v>Ne</v>
      </c>
      <c r="P186" s="5" t="str">
        <f t="shared" si="2"/>
        <v>Bude prodlouženo</v>
      </c>
    </row>
    <row r="187" spans="1:16" x14ac:dyDescent="0.25">
      <c r="A187" s="3">
        <v>56701</v>
      </c>
      <c r="B187" s="9">
        <v>17654</v>
      </c>
      <c r="C187" s="5" t="s">
        <v>205</v>
      </c>
      <c r="D187" s="5" t="s">
        <v>1</v>
      </c>
      <c r="E187" s="5">
        <v>68518</v>
      </c>
      <c r="F187" s="5">
        <v>17654</v>
      </c>
      <c r="G187" s="5" t="s">
        <v>205</v>
      </c>
      <c r="H187" s="5">
        <v>106866</v>
      </c>
      <c r="I187" s="5" t="s">
        <v>2</v>
      </c>
      <c r="J187" s="5" t="s">
        <v>7</v>
      </c>
      <c r="K187" s="5">
        <v>36495</v>
      </c>
      <c r="L187" s="5" t="s">
        <v>9</v>
      </c>
      <c r="M187" s="5" t="s">
        <v>10</v>
      </c>
      <c r="N187" s="5" t="s">
        <v>773</v>
      </c>
      <c r="O187" s="5" t="str">
        <f>IF(ISNUMBER(VLOOKUP(B187,#REF!,1,FALSE)),"Ano","Ne")</f>
        <v>Ne</v>
      </c>
      <c r="P187" s="5" t="str">
        <f t="shared" si="2"/>
        <v>Bude prodlouženo</v>
      </c>
    </row>
    <row r="188" spans="1:16" x14ac:dyDescent="0.25">
      <c r="A188" s="3">
        <v>56702</v>
      </c>
      <c r="B188" s="9">
        <v>17662</v>
      </c>
      <c r="C188" s="5" t="s">
        <v>206</v>
      </c>
      <c r="D188" s="5" t="s">
        <v>1</v>
      </c>
      <c r="E188" s="5">
        <v>74719</v>
      </c>
      <c r="F188" s="5">
        <v>17662</v>
      </c>
      <c r="G188" s="5" t="s">
        <v>206</v>
      </c>
      <c r="H188" s="5">
        <v>106866</v>
      </c>
      <c r="I188" s="5" t="s">
        <v>2</v>
      </c>
      <c r="J188" s="5" t="s">
        <v>7</v>
      </c>
      <c r="K188" s="5" t="s">
        <v>4</v>
      </c>
      <c r="L188" s="5" t="s">
        <v>4</v>
      </c>
      <c r="M188" s="5" t="s">
        <v>4</v>
      </c>
      <c r="N188" s="5" t="s">
        <v>772</v>
      </c>
      <c r="O188" s="5" t="str">
        <f>IF(ISNUMBER(VLOOKUP(B188,#REF!,1,FALSE)),"Ano","Ne")</f>
        <v>Ne</v>
      </c>
      <c r="P188" s="5" t="str">
        <f t="shared" si="2"/>
        <v>Bude prodlouženo</v>
      </c>
    </row>
    <row r="189" spans="1:16" x14ac:dyDescent="0.25">
      <c r="A189" s="3">
        <v>56704</v>
      </c>
      <c r="B189" s="9">
        <v>17689</v>
      </c>
      <c r="C189" s="5" t="s">
        <v>207</v>
      </c>
      <c r="D189" s="5" t="s">
        <v>1</v>
      </c>
      <c r="E189" s="5">
        <v>68519</v>
      </c>
      <c r="F189" s="5">
        <v>17689</v>
      </c>
      <c r="G189" s="5" t="s">
        <v>208</v>
      </c>
      <c r="H189" s="5">
        <v>106866</v>
      </c>
      <c r="I189" s="5" t="s">
        <v>2</v>
      </c>
      <c r="J189" s="5" t="s">
        <v>18</v>
      </c>
      <c r="K189" s="5">
        <v>68177</v>
      </c>
      <c r="L189" s="5" t="s">
        <v>19</v>
      </c>
      <c r="M189" s="5" t="s">
        <v>20</v>
      </c>
      <c r="N189" s="5" t="s">
        <v>774</v>
      </c>
      <c r="O189" s="5" t="str">
        <f>IF(ISNUMBER(VLOOKUP(B189,#REF!,1,FALSE)),"Ano","Ne")</f>
        <v>Ne</v>
      </c>
      <c r="P189" s="5" t="str">
        <f t="shared" si="2"/>
        <v>Bude prodlouženo</v>
      </c>
    </row>
    <row r="190" spans="1:16" x14ac:dyDescent="0.25">
      <c r="A190" s="3">
        <v>56706</v>
      </c>
      <c r="B190" s="9">
        <v>17718</v>
      </c>
      <c r="C190" s="5" t="s">
        <v>209</v>
      </c>
      <c r="D190" s="5" t="s">
        <v>1</v>
      </c>
      <c r="E190" s="5">
        <v>74720</v>
      </c>
      <c r="F190" s="5">
        <v>17718</v>
      </c>
      <c r="G190" s="5" t="s">
        <v>209</v>
      </c>
      <c r="H190" s="5">
        <v>106866</v>
      </c>
      <c r="I190" s="5" t="s">
        <v>2</v>
      </c>
      <c r="J190" s="5" t="s">
        <v>7</v>
      </c>
      <c r="K190" s="5" t="s">
        <v>4</v>
      </c>
      <c r="L190" s="5" t="s">
        <v>4</v>
      </c>
      <c r="M190" s="5" t="s">
        <v>4</v>
      </c>
      <c r="N190" s="5" t="s">
        <v>772</v>
      </c>
      <c r="O190" s="5" t="str">
        <f>IF(ISNUMBER(VLOOKUP(B190,#REF!,1,FALSE)),"Ano","Ne")</f>
        <v>Ne</v>
      </c>
      <c r="P190" s="5" t="str">
        <f t="shared" si="2"/>
        <v>Bude prodlouženo</v>
      </c>
    </row>
    <row r="191" spans="1:16" hidden="1" x14ac:dyDescent="0.25">
      <c r="A191" s="3">
        <v>56716</v>
      </c>
      <c r="B191" s="6">
        <v>17814</v>
      </c>
      <c r="C191" s="5" t="s">
        <v>210</v>
      </c>
      <c r="D191" s="5" t="s">
        <v>1</v>
      </c>
      <c r="E191" s="5">
        <v>66236</v>
      </c>
      <c r="F191" s="5">
        <v>17814</v>
      </c>
      <c r="G191" s="5" t="s">
        <v>210</v>
      </c>
      <c r="H191" s="5">
        <v>107552</v>
      </c>
      <c r="I191" s="5" t="s">
        <v>2</v>
      </c>
      <c r="J191" s="5" t="s">
        <v>18</v>
      </c>
      <c r="K191" s="5">
        <v>51083</v>
      </c>
      <c r="L191" s="5" t="s">
        <v>19</v>
      </c>
      <c r="M191" s="5" t="s">
        <v>20</v>
      </c>
      <c r="N191" s="5" t="s">
        <v>774</v>
      </c>
      <c r="O191" s="5" t="str">
        <f>IF(ISNUMBER(VLOOKUP(B191,#REF!,1,FALSE)),"Ano","Ne")</f>
        <v>Ne</v>
      </c>
      <c r="P191" s="5" t="str">
        <f t="shared" si="2"/>
        <v>Bude prodlouženo</v>
      </c>
    </row>
    <row r="192" spans="1:16" hidden="1" x14ac:dyDescent="0.25">
      <c r="A192" s="3">
        <v>56716</v>
      </c>
      <c r="B192" s="6">
        <v>17814</v>
      </c>
      <c r="C192" s="5" t="s">
        <v>210</v>
      </c>
      <c r="D192" s="5" t="s">
        <v>1</v>
      </c>
      <c r="E192" s="5">
        <v>66236</v>
      </c>
      <c r="F192" s="5">
        <v>17814</v>
      </c>
      <c r="G192" s="5" t="s">
        <v>210</v>
      </c>
      <c r="H192" s="5">
        <v>107552</v>
      </c>
      <c r="I192" s="5" t="s">
        <v>2</v>
      </c>
      <c r="J192" s="5" t="s">
        <v>18</v>
      </c>
      <c r="K192" s="5">
        <v>51081</v>
      </c>
      <c r="L192" s="5" t="s">
        <v>81</v>
      </c>
      <c r="M192" s="5" t="s">
        <v>10</v>
      </c>
      <c r="N192" s="5" t="s">
        <v>775</v>
      </c>
      <c r="O192" s="5" t="str">
        <f>IF(ISNUMBER(VLOOKUP(B192,#REF!,1,FALSE)),"Ano","Ne")</f>
        <v>Ne</v>
      </c>
      <c r="P192" s="5" t="str">
        <f t="shared" si="2"/>
        <v>Bude prodlouženo</v>
      </c>
    </row>
    <row r="193" spans="1:16" x14ac:dyDescent="0.25">
      <c r="A193" s="3">
        <v>56716</v>
      </c>
      <c r="B193" s="9">
        <v>17814</v>
      </c>
      <c r="C193" s="5" t="s">
        <v>210</v>
      </c>
      <c r="D193" s="5" t="s">
        <v>1</v>
      </c>
      <c r="E193" s="5">
        <v>66236</v>
      </c>
      <c r="F193" s="5">
        <v>17814</v>
      </c>
      <c r="G193" s="5" t="s">
        <v>210</v>
      </c>
      <c r="H193" s="5">
        <v>107552</v>
      </c>
      <c r="I193" s="5" t="s">
        <v>2</v>
      </c>
      <c r="J193" s="5" t="s">
        <v>18</v>
      </c>
      <c r="K193" s="5">
        <v>34900</v>
      </c>
      <c r="L193" s="5" t="s">
        <v>9</v>
      </c>
      <c r="M193" s="5" t="s">
        <v>10</v>
      </c>
      <c r="N193" s="5" t="s">
        <v>773</v>
      </c>
      <c r="O193" s="5" t="str">
        <f>IF(ISNUMBER(VLOOKUP(B193,#REF!,1,FALSE)),"Ano","Ne")</f>
        <v>Ne</v>
      </c>
      <c r="P193" s="5" t="str">
        <f t="shared" si="2"/>
        <v>Bude prodlouženo</v>
      </c>
    </row>
    <row r="194" spans="1:16" x14ac:dyDescent="0.25">
      <c r="A194" s="3">
        <v>56757</v>
      </c>
      <c r="B194" s="9">
        <v>18251</v>
      </c>
      <c r="C194" s="5" t="s">
        <v>211</v>
      </c>
      <c r="D194" s="5" t="s">
        <v>1</v>
      </c>
      <c r="E194" s="5">
        <v>65124</v>
      </c>
      <c r="F194" s="5">
        <v>18251</v>
      </c>
      <c r="G194" s="5" t="s">
        <v>211</v>
      </c>
      <c r="H194" s="5">
        <v>107624</v>
      </c>
      <c r="I194" s="5" t="s">
        <v>2</v>
      </c>
      <c r="J194" s="5" t="s">
        <v>7</v>
      </c>
      <c r="K194" s="5">
        <v>34762</v>
      </c>
      <c r="L194" s="5" t="s">
        <v>9</v>
      </c>
      <c r="M194" s="5" t="s">
        <v>10</v>
      </c>
      <c r="N194" s="5" t="s">
        <v>773</v>
      </c>
      <c r="O194" s="5" t="str">
        <f>IF(ISNUMBER(VLOOKUP(B194,#REF!,1,FALSE)),"Ano","Ne")</f>
        <v>Ne</v>
      </c>
      <c r="P194" s="5" t="str">
        <f t="shared" si="2"/>
        <v>Bude prodlouženo</v>
      </c>
    </row>
    <row r="195" spans="1:16" x14ac:dyDescent="0.25">
      <c r="A195" s="3">
        <v>56759</v>
      </c>
      <c r="B195" s="9">
        <v>18286</v>
      </c>
      <c r="C195" s="5" t="s">
        <v>212</v>
      </c>
      <c r="D195" s="5" t="s">
        <v>1</v>
      </c>
      <c r="E195" s="5">
        <v>68524</v>
      </c>
      <c r="F195" s="5">
        <v>18286</v>
      </c>
      <c r="G195" s="5" t="s">
        <v>213</v>
      </c>
      <c r="H195" s="5">
        <v>106866</v>
      </c>
      <c r="I195" s="5" t="s">
        <v>2</v>
      </c>
      <c r="J195" s="5" t="s">
        <v>3</v>
      </c>
      <c r="K195" s="5">
        <v>36497</v>
      </c>
      <c r="L195" s="5" t="s">
        <v>9</v>
      </c>
      <c r="M195" s="5" t="s">
        <v>10</v>
      </c>
      <c r="N195" s="5" t="s">
        <v>773</v>
      </c>
      <c r="O195" s="5" t="str">
        <f>IF(ISNUMBER(VLOOKUP(B195,#REF!,1,FALSE)),"Ano","Ne")</f>
        <v>Ne</v>
      </c>
      <c r="P195" s="5" t="str">
        <f t="shared" ref="P195:P258" si="3">IF(N195="uz_je_platny","Nebude prodlouženo (již je platné)",IF(D195&lt;&gt;"2017-06-30 23:59:23.0000000","Bude prodlouženo (pozor jiná platnost do)","Bude prodlouženo"))</f>
        <v>Bude prodlouženo</v>
      </c>
    </row>
    <row r="196" spans="1:16" x14ac:dyDescent="0.25">
      <c r="A196" s="3">
        <v>56760</v>
      </c>
      <c r="B196" s="9">
        <v>18294</v>
      </c>
      <c r="C196" s="5" t="s">
        <v>214</v>
      </c>
      <c r="D196" s="5" t="s">
        <v>1</v>
      </c>
      <c r="E196" s="5">
        <v>68525</v>
      </c>
      <c r="F196" s="5">
        <v>18294</v>
      </c>
      <c r="G196" s="5" t="s">
        <v>215</v>
      </c>
      <c r="H196" s="5">
        <v>106866</v>
      </c>
      <c r="I196" s="5" t="s">
        <v>2</v>
      </c>
      <c r="J196" s="5" t="s">
        <v>3</v>
      </c>
      <c r="K196" s="5">
        <v>36498</v>
      </c>
      <c r="L196" s="5" t="s">
        <v>9</v>
      </c>
      <c r="M196" s="5" t="s">
        <v>10</v>
      </c>
      <c r="N196" s="5" t="s">
        <v>773</v>
      </c>
      <c r="O196" s="5" t="str">
        <f>IF(ISNUMBER(VLOOKUP(B196,#REF!,1,FALSE)),"Ano","Ne")</f>
        <v>Ne</v>
      </c>
      <c r="P196" s="5" t="str">
        <f t="shared" si="3"/>
        <v>Bude prodlouženo</v>
      </c>
    </row>
    <row r="197" spans="1:16" x14ac:dyDescent="0.25">
      <c r="A197" s="3">
        <v>56761</v>
      </c>
      <c r="B197" s="9">
        <v>18307</v>
      </c>
      <c r="C197" s="5" t="s">
        <v>216</v>
      </c>
      <c r="D197" s="5" t="s">
        <v>1</v>
      </c>
      <c r="E197" s="5">
        <v>68526</v>
      </c>
      <c r="F197" s="5">
        <v>18307</v>
      </c>
      <c r="G197" s="5" t="s">
        <v>216</v>
      </c>
      <c r="H197" s="5">
        <v>106866</v>
      </c>
      <c r="I197" s="5" t="s">
        <v>2</v>
      </c>
      <c r="J197" s="5" t="s">
        <v>7</v>
      </c>
      <c r="K197" s="5">
        <v>36499</v>
      </c>
      <c r="L197" s="5" t="s">
        <v>9</v>
      </c>
      <c r="M197" s="5" t="s">
        <v>10</v>
      </c>
      <c r="N197" s="5" t="s">
        <v>773</v>
      </c>
      <c r="O197" s="5" t="str">
        <f>IF(ISNUMBER(VLOOKUP(B197,#REF!,1,FALSE)),"Ano","Ne")</f>
        <v>Ne</v>
      </c>
      <c r="P197" s="5" t="str">
        <f t="shared" si="3"/>
        <v>Bude prodlouženo</v>
      </c>
    </row>
    <row r="198" spans="1:16" x14ac:dyDescent="0.25">
      <c r="A198" s="3">
        <v>56762</v>
      </c>
      <c r="B198" s="9">
        <v>18315</v>
      </c>
      <c r="C198" s="5" t="s">
        <v>217</v>
      </c>
      <c r="D198" s="5" t="s">
        <v>1</v>
      </c>
      <c r="E198" s="5">
        <v>68531</v>
      </c>
      <c r="F198" s="5">
        <v>18315</v>
      </c>
      <c r="G198" s="5" t="s">
        <v>218</v>
      </c>
      <c r="H198" s="5">
        <v>106866</v>
      </c>
      <c r="I198" s="5" t="s">
        <v>2</v>
      </c>
      <c r="J198" s="5" t="s">
        <v>7</v>
      </c>
      <c r="K198" s="5">
        <v>36503</v>
      </c>
      <c r="L198" s="5" t="s">
        <v>9</v>
      </c>
      <c r="M198" s="5" t="s">
        <v>10</v>
      </c>
      <c r="N198" s="5" t="s">
        <v>773</v>
      </c>
      <c r="O198" s="5" t="str">
        <f>IF(ISNUMBER(VLOOKUP(B198,#REF!,1,FALSE)),"Ano","Ne")</f>
        <v>Ne</v>
      </c>
      <c r="P198" s="5" t="str">
        <f t="shared" si="3"/>
        <v>Bude prodlouženo</v>
      </c>
    </row>
    <row r="199" spans="1:16" x14ac:dyDescent="0.25">
      <c r="A199" s="3">
        <v>56763</v>
      </c>
      <c r="B199" s="9">
        <v>18323</v>
      </c>
      <c r="C199" s="5" t="s">
        <v>219</v>
      </c>
      <c r="D199" s="5" t="s">
        <v>1</v>
      </c>
      <c r="E199" s="5">
        <v>68546</v>
      </c>
      <c r="F199" s="5">
        <v>18323</v>
      </c>
      <c r="G199" s="5" t="s">
        <v>219</v>
      </c>
      <c r="H199" s="5">
        <v>106866</v>
      </c>
      <c r="I199" s="5" t="s">
        <v>2</v>
      </c>
      <c r="J199" s="5" t="s">
        <v>7</v>
      </c>
      <c r="K199" s="5">
        <v>36517</v>
      </c>
      <c r="L199" s="5" t="s">
        <v>9</v>
      </c>
      <c r="M199" s="5" t="s">
        <v>10</v>
      </c>
      <c r="N199" s="5" t="s">
        <v>773</v>
      </c>
      <c r="O199" s="5" t="str">
        <f>IF(ISNUMBER(VLOOKUP(B199,#REF!,1,FALSE)),"Ano","Ne")</f>
        <v>Ne</v>
      </c>
      <c r="P199" s="5" t="str">
        <f t="shared" si="3"/>
        <v>Bude prodlouženo</v>
      </c>
    </row>
    <row r="200" spans="1:16" hidden="1" x14ac:dyDescent="0.25">
      <c r="A200" s="3">
        <v>56764</v>
      </c>
      <c r="B200" s="6">
        <v>18331</v>
      </c>
      <c r="C200" s="5" t="s">
        <v>220</v>
      </c>
      <c r="D200" s="5" t="s">
        <v>1</v>
      </c>
      <c r="E200" s="5">
        <v>68541</v>
      </c>
      <c r="F200" s="5">
        <v>18331</v>
      </c>
      <c r="G200" s="5" t="s">
        <v>221</v>
      </c>
      <c r="H200" s="5">
        <v>106866</v>
      </c>
      <c r="I200" s="5" t="s">
        <v>2</v>
      </c>
      <c r="J200" s="5" t="s">
        <v>18</v>
      </c>
      <c r="K200" s="5">
        <v>68236</v>
      </c>
      <c r="L200" s="5" t="s">
        <v>19</v>
      </c>
      <c r="M200" s="5" t="s">
        <v>20</v>
      </c>
      <c r="N200" s="5" t="s">
        <v>774</v>
      </c>
      <c r="O200" s="5" t="str">
        <f>IF(ISNUMBER(VLOOKUP(B200,#REF!,1,FALSE)),"Ano","Ne")</f>
        <v>Ne</v>
      </c>
      <c r="P200" s="5" t="str">
        <f t="shared" si="3"/>
        <v>Bude prodlouženo</v>
      </c>
    </row>
    <row r="201" spans="1:16" x14ac:dyDescent="0.25">
      <c r="A201" s="3">
        <v>56764</v>
      </c>
      <c r="B201" s="9">
        <v>18331</v>
      </c>
      <c r="C201" s="5" t="s">
        <v>220</v>
      </c>
      <c r="D201" s="5" t="s">
        <v>1</v>
      </c>
      <c r="E201" s="5">
        <v>68541</v>
      </c>
      <c r="F201" s="5">
        <v>18331</v>
      </c>
      <c r="G201" s="5" t="s">
        <v>221</v>
      </c>
      <c r="H201" s="5">
        <v>106866</v>
      </c>
      <c r="I201" s="5" t="s">
        <v>2</v>
      </c>
      <c r="J201" s="5" t="s">
        <v>18</v>
      </c>
      <c r="K201" s="5">
        <v>36513</v>
      </c>
      <c r="L201" s="5" t="s">
        <v>9</v>
      </c>
      <c r="M201" s="5" t="s">
        <v>10</v>
      </c>
      <c r="N201" s="5" t="s">
        <v>773</v>
      </c>
      <c r="O201" s="5" t="str">
        <f>IF(ISNUMBER(VLOOKUP(B201,#REF!,1,FALSE)),"Ano","Ne")</f>
        <v>Ne</v>
      </c>
      <c r="P201" s="5" t="str">
        <f t="shared" si="3"/>
        <v>Bude prodlouženo</v>
      </c>
    </row>
    <row r="202" spans="1:16" x14ac:dyDescent="0.25">
      <c r="A202" s="3">
        <v>56765</v>
      </c>
      <c r="B202" s="9">
        <v>18358</v>
      </c>
      <c r="C202" s="5" t="s">
        <v>222</v>
      </c>
      <c r="D202" s="5" t="s">
        <v>1</v>
      </c>
      <c r="E202" s="5">
        <v>68542</v>
      </c>
      <c r="F202" s="5">
        <v>18358</v>
      </c>
      <c r="G202" s="5" t="s">
        <v>222</v>
      </c>
      <c r="H202" s="5">
        <v>106866</v>
      </c>
      <c r="I202" s="5" t="s">
        <v>2</v>
      </c>
      <c r="J202" s="5" t="s">
        <v>7</v>
      </c>
      <c r="K202" s="5">
        <v>36514</v>
      </c>
      <c r="L202" s="5" t="s">
        <v>9</v>
      </c>
      <c r="M202" s="5" t="s">
        <v>10</v>
      </c>
      <c r="N202" s="5" t="s">
        <v>773</v>
      </c>
      <c r="O202" s="5" t="str">
        <f>IF(ISNUMBER(VLOOKUP(B202,#REF!,1,FALSE)),"Ano","Ne")</f>
        <v>Ne</v>
      </c>
      <c r="P202" s="5" t="str">
        <f t="shared" si="3"/>
        <v>Bude prodlouženo</v>
      </c>
    </row>
    <row r="203" spans="1:16" x14ac:dyDescent="0.25">
      <c r="A203" s="3">
        <v>56766</v>
      </c>
      <c r="B203" s="9">
        <v>18366</v>
      </c>
      <c r="C203" s="5" t="s">
        <v>223</v>
      </c>
      <c r="D203" s="5" t="s">
        <v>1</v>
      </c>
      <c r="E203" s="5">
        <v>68543</v>
      </c>
      <c r="F203" s="5">
        <v>18366</v>
      </c>
      <c r="G203" s="5" t="s">
        <v>223</v>
      </c>
      <c r="H203" s="5">
        <v>106866</v>
      </c>
      <c r="I203" s="5" t="s">
        <v>2</v>
      </c>
      <c r="J203" s="5" t="s">
        <v>7</v>
      </c>
      <c r="K203" s="5">
        <v>36515</v>
      </c>
      <c r="L203" s="5" t="s">
        <v>9</v>
      </c>
      <c r="M203" s="5" t="s">
        <v>10</v>
      </c>
      <c r="N203" s="5" t="s">
        <v>773</v>
      </c>
      <c r="O203" s="5" t="str">
        <f>IF(ISNUMBER(VLOOKUP(B203,#REF!,1,FALSE)),"Ano","Ne")</f>
        <v>Ne</v>
      </c>
      <c r="P203" s="5" t="str">
        <f t="shared" si="3"/>
        <v>Bude prodlouženo</v>
      </c>
    </row>
    <row r="204" spans="1:16" x14ac:dyDescent="0.25">
      <c r="A204" s="3">
        <v>56767</v>
      </c>
      <c r="B204" s="9">
        <v>18374</v>
      </c>
      <c r="C204" s="5" t="s">
        <v>224</v>
      </c>
      <c r="D204" s="5" t="s">
        <v>1</v>
      </c>
      <c r="E204" s="5">
        <v>68549</v>
      </c>
      <c r="F204" s="5">
        <v>18374</v>
      </c>
      <c r="G204" s="5" t="s">
        <v>224</v>
      </c>
      <c r="H204" s="5">
        <v>106866</v>
      </c>
      <c r="I204" s="5" t="s">
        <v>2</v>
      </c>
      <c r="J204" s="5" t="s">
        <v>7</v>
      </c>
      <c r="K204" s="5">
        <v>36520</v>
      </c>
      <c r="L204" s="5" t="s">
        <v>9</v>
      </c>
      <c r="M204" s="5" t="s">
        <v>10</v>
      </c>
      <c r="N204" s="5" t="s">
        <v>773</v>
      </c>
      <c r="O204" s="5" t="str">
        <f>IF(ISNUMBER(VLOOKUP(B204,#REF!,1,FALSE)),"Ano","Ne")</f>
        <v>Ne</v>
      </c>
      <c r="P204" s="5" t="str">
        <f t="shared" si="3"/>
        <v>Bude prodlouženo</v>
      </c>
    </row>
    <row r="205" spans="1:16" x14ac:dyDescent="0.25">
      <c r="A205" s="3">
        <v>56768</v>
      </c>
      <c r="B205" s="9">
        <v>18382</v>
      </c>
      <c r="C205" s="5" t="s">
        <v>225</v>
      </c>
      <c r="D205" s="5" t="s">
        <v>1</v>
      </c>
      <c r="E205" s="5">
        <v>68551</v>
      </c>
      <c r="F205" s="5">
        <v>18382</v>
      </c>
      <c r="G205" s="5" t="s">
        <v>225</v>
      </c>
      <c r="H205" s="5">
        <v>106866</v>
      </c>
      <c r="I205" s="5" t="s">
        <v>2</v>
      </c>
      <c r="J205" s="5" t="s">
        <v>7</v>
      </c>
      <c r="K205" s="5">
        <v>36521</v>
      </c>
      <c r="L205" s="5" t="s">
        <v>9</v>
      </c>
      <c r="M205" s="5" t="s">
        <v>10</v>
      </c>
      <c r="N205" s="5" t="s">
        <v>773</v>
      </c>
      <c r="O205" s="5" t="str">
        <f>IF(ISNUMBER(VLOOKUP(B205,#REF!,1,FALSE)),"Ano","Ne")</f>
        <v>Ne</v>
      </c>
      <c r="P205" s="5" t="str">
        <f t="shared" si="3"/>
        <v>Bude prodlouženo</v>
      </c>
    </row>
    <row r="206" spans="1:16" x14ac:dyDescent="0.25">
      <c r="A206" s="3">
        <v>56769</v>
      </c>
      <c r="B206" s="9">
        <v>18390</v>
      </c>
      <c r="C206" s="5" t="s">
        <v>226</v>
      </c>
      <c r="D206" s="5" t="s">
        <v>1</v>
      </c>
      <c r="E206" s="5">
        <v>68553</v>
      </c>
      <c r="F206" s="5">
        <v>18390</v>
      </c>
      <c r="G206" s="5" t="s">
        <v>226</v>
      </c>
      <c r="H206" s="5">
        <v>106866</v>
      </c>
      <c r="I206" s="5" t="s">
        <v>2</v>
      </c>
      <c r="J206" s="5" t="s">
        <v>7</v>
      </c>
      <c r="K206" s="5">
        <v>36523</v>
      </c>
      <c r="L206" s="5" t="s">
        <v>9</v>
      </c>
      <c r="M206" s="5" t="s">
        <v>10</v>
      </c>
      <c r="N206" s="5" t="s">
        <v>773</v>
      </c>
      <c r="O206" s="5" t="str">
        <f>IF(ISNUMBER(VLOOKUP(B206,#REF!,1,FALSE)),"Ano","Ne")</f>
        <v>Ne</v>
      </c>
      <c r="P206" s="5" t="str">
        <f t="shared" si="3"/>
        <v>Bude prodlouženo</v>
      </c>
    </row>
    <row r="207" spans="1:16" hidden="1" x14ac:dyDescent="0.25">
      <c r="A207" s="3">
        <v>56771</v>
      </c>
      <c r="B207" s="6">
        <v>18411</v>
      </c>
      <c r="C207" s="5" t="s">
        <v>227</v>
      </c>
      <c r="D207" s="5" t="s">
        <v>1</v>
      </c>
      <c r="E207" s="5">
        <v>68527</v>
      </c>
      <c r="F207" s="5">
        <v>18411</v>
      </c>
      <c r="G207" s="5" t="s">
        <v>228</v>
      </c>
      <c r="H207" s="5">
        <v>106866</v>
      </c>
      <c r="I207" s="5" t="s">
        <v>2</v>
      </c>
      <c r="J207" s="5" t="s">
        <v>18</v>
      </c>
      <c r="K207" s="5">
        <v>68202</v>
      </c>
      <c r="L207" s="5" t="s">
        <v>19</v>
      </c>
      <c r="M207" s="5" t="s">
        <v>20</v>
      </c>
      <c r="N207" s="5" t="s">
        <v>774</v>
      </c>
      <c r="O207" s="5" t="str">
        <f>IF(ISNUMBER(VLOOKUP(B207,#REF!,1,FALSE)),"Ano","Ne")</f>
        <v>Ne</v>
      </c>
      <c r="P207" s="5" t="str">
        <f t="shared" si="3"/>
        <v>Bude prodlouženo</v>
      </c>
    </row>
    <row r="208" spans="1:16" x14ac:dyDescent="0.25">
      <c r="A208" s="3">
        <v>56771</v>
      </c>
      <c r="B208" s="9">
        <v>18411</v>
      </c>
      <c r="C208" s="5" t="s">
        <v>227</v>
      </c>
      <c r="D208" s="5" t="s">
        <v>1</v>
      </c>
      <c r="E208" s="5">
        <v>68527</v>
      </c>
      <c r="F208" s="5">
        <v>18411</v>
      </c>
      <c r="G208" s="5" t="s">
        <v>228</v>
      </c>
      <c r="H208" s="5">
        <v>106866</v>
      </c>
      <c r="I208" s="5" t="s">
        <v>2</v>
      </c>
      <c r="J208" s="5" t="s">
        <v>18</v>
      </c>
      <c r="K208" s="5">
        <v>36500</v>
      </c>
      <c r="L208" s="5" t="s">
        <v>9</v>
      </c>
      <c r="M208" s="5" t="s">
        <v>10</v>
      </c>
      <c r="N208" s="5" t="s">
        <v>773</v>
      </c>
      <c r="O208" s="5" t="str">
        <f>IF(ISNUMBER(VLOOKUP(B208,#REF!,1,FALSE)),"Ano","Ne")</f>
        <v>Ne</v>
      </c>
      <c r="P208" s="5" t="str">
        <f t="shared" si="3"/>
        <v>Bude prodlouženo</v>
      </c>
    </row>
    <row r="209" spans="1:16" hidden="1" x14ac:dyDescent="0.25">
      <c r="A209" s="3">
        <v>56783</v>
      </c>
      <c r="B209" s="6">
        <v>18550</v>
      </c>
      <c r="C209" s="5" t="s">
        <v>229</v>
      </c>
      <c r="D209" s="5" t="s">
        <v>1</v>
      </c>
      <c r="E209" s="5">
        <v>68528</v>
      </c>
      <c r="F209" s="5">
        <v>18550</v>
      </c>
      <c r="G209" s="5" t="s">
        <v>230</v>
      </c>
      <c r="H209" s="5">
        <v>106866</v>
      </c>
      <c r="I209" s="5" t="s">
        <v>2</v>
      </c>
      <c r="J209" s="5" t="s">
        <v>18</v>
      </c>
      <c r="K209" s="5">
        <v>36501</v>
      </c>
      <c r="L209" s="5" t="s">
        <v>9</v>
      </c>
      <c r="M209" s="5" t="s">
        <v>10</v>
      </c>
      <c r="N209" s="5" t="s">
        <v>773</v>
      </c>
      <c r="O209" s="5" t="str">
        <f>IF(ISNUMBER(VLOOKUP(B209,#REF!,1,FALSE)),"Ano","Ne")</f>
        <v>Ne</v>
      </c>
      <c r="P209" s="5" t="str">
        <f t="shared" si="3"/>
        <v>Bude prodlouženo</v>
      </c>
    </row>
    <row r="210" spans="1:16" x14ac:dyDescent="0.25">
      <c r="A210" s="3">
        <v>56783</v>
      </c>
      <c r="B210" s="9">
        <v>18550</v>
      </c>
      <c r="C210" s="5" t="s">
        <v>229</v>
      </c>
      <c r="D210" s="5" t="s">
        <v>1</v>
      </c>
      <c r="E210" s="5">
        <v>68528</v>
      </c>
      <c r="F210" s="5">
        <v>18550</v>
      </c>
      <c r="G210" s="5" t="s">
        <v>230</v>
      </c>
      <c r="H210" s="5">
        <v>106866</v>
      </c>
      <c r="I210" s="5" t="s">
        <v>2</v>
      </c>
      <c r="J210" s="5" t="s">
        <v>18</v>
      </c>
      <c r="K210" s="5">
        <v>68205</v>
      </c>
      <c r="L210" s="5" t="s">
        <v>19</v>
      </c>
      <c r="M210" s="5" t="s">
        <v>20</v>
      </c>
      <c r="N210" s="5" t="s">
        <v>774</v>
      </c>
      <c r="O210" s="5" t="str">
        <f>IF(ISNUMBER(VLOOKUP(B210,#REF!,1,FALSE)),"Ano","Ne")</f>
        <v>Ne</v>
      </c>
      <c r="P210" s="5" t="str">
        <f t="shared" si="3"/>
        <v>Bude prodlouženo</v>
      </c>
    </row>
    <row r="211" spans="1:16" x14ac:dyDescent="0.25">
      <c r="A211" s="3">
        <v>56793</v>
      </c>
      <c r="B211" s="9">
        <v>18657</v>
      </c>
      <c r="C211" s="5" t="s">
        <v>231</v>
      </c>
      <c r="D211" s="5" t="s">
        <v>1</v>
      </c>
      <c r="E211" s="5">
        <v>68574</v>
      </c>
      <c r="F211" s="5">
        <v>18657</v>
      </c>
      <c r="G211" s="5" t="s">
        <v>232</v>
      </c>
      <c r="H211" s="5">
        <v>107620</v>
      </c>
      <c r="I211" s="5" t="s">
        <v>2</v>
      </c>
      <c r="J211" s="5" t="s">
        <v>3</v>
      </c>
      <c r="K211" s="5">
        <v>35993</v>
      </c>
      <c r="L211" s="5" t="s">
        <v>9</v>
      </c>
      <c r="M211" s="5" t="s">
        <v>10</v>
      </c>
      <c r="N211" s="5" t="s">
        <v>773</v>
      </c>
      <c r="O211" s="5" t="str">
        <f>IF(ISNUMBER(VLOOKUP(B211,#REF!,1,FALSE)),"Ano","Ne")</f>
        <v>Ne</v>
      </c>
      <c r="P211" s="5" t="str">
        <f t="shared" si="3"/>
        <v>Bude prodlouženo</v>
      </c>
    </row>
    <row r="212" spans="1:16" x14ac:dyDescent="0.25">
      <c r="A212" s="3">
        <v>56812</v>
      </c>
      <c r="B212" s="9">
        <v>18876</v>
      </c>
      <c r="C212" s="5" t="s">
        <v>233</v>
      </c>
      <c r="D212" s="5" t="s">
        <v>1</v>
      </c>
      <c r="E212" s="5">
        <v>65082</v>
      </c>
      <c r="F212" s="5">
        <v>18876</v>
      </c>
      <c r="G212" s="5" t="s">
        <v>233</v>
      </c>
      <c r="H212" s="5">
        <v>107477</v>
      </c>
      <c r="I212" s="5" t="s">
        <v>2</v>
      </c>
      <c r="J212" s="5" t="s">
        <v>7</v>
      </c>
      <c r="K212" s="5">
        <v>34592</v>
      </c>
      <c r="L212" s="5" t="s">
        <v>9</v>
      </c>
      <c r="M212" s="5" t="s">
        <v>10</v>
      </c>
      <c r="N212" s="5" t="s">
        <v>773</v>
      </c>
      <c r="O212" s="5" t="str">
        <f>IF(ISNUMBER(VLOOKUP(B212,#REF!,1,FALSE)),"Ano","Ne")</f>
        <v>Ne</v>
      </c>
      <c r="P212" s="5" t="str">
        <f t="shared" si="3"/>
        <v>Bude prodlouženo</v>
      </c>
    </row>
    <row r="213" spans="1:16" x14ac:dyDescent="0.25">
      <c r="A213" s="3">
        <v>56825</v>
      </c>
      <c r="B213" s="9">
        <v>19019</v>
      </c>
      <c r="C213" s="5" t="s">
        <v>234</v>
      </c>
      <c r="D213" s="5" t="s">
        <v>1</v>
      </c>
      <c r="E213" s="5">
        <v>69968</v>
      </c>
      <c r="F213" s="5">
        <v>19019</v>
      </c>
      <c r="G213" s="5" t="s">
        <v>234</v>
      </c>
      <c r="H213" s="5">
        <v>107552</v>
      </c>
      <c r="I213" s="5" t="s">
        <v>2</v>
      </c>
      <c r="J213" s="5" t="s">
        <v>3</v>
      </c>
      <c r="K213" s="5">
        <v>37232</v>
      </c>
      <c r="L213" s="5" t="s">
        <v>9</v>
      </c>
      <c r="M213" s="5" t="s">
        <v>10</v>
      </c>
      <c r="N213" s="5" t="s">
        <v>773</v>
      </c>
      <c r="O213" s="5" t="str">
        <f>IF(ISNUMBER(VLOOKUP(B213,#REF!,1,FALSE)),"Ano","Ne")</f>
        <v>Ne</v>
      </c>
      <c r="P213" s="5" t="str">
        <f t="shared" si="3"/>
        <v>Bude prodlouženo</v>
      </c>
    </row>
    <row r="214" spans="1:16" x14ac:dyDescent="0.25">
      <c r="A214" s="3">
        <v>56826</v>
      </c>
      <c r="B214" s="9">
        <v>19027</v>
      </c>
      <c r="C214" s="5" t="s">
        <v>235</v>
      </c>
      <c r="D214" s="5" t="s">
        <v>1</v>
      </c>
      <c r="E214" s="5">
        <v>69970</v>
      </c>
      <c r="F214" s="5">
        <v>19027</v>
      </c>
      <c r="G214" s="5" t="s">
        <v>235</v>
      </c>
      <c r="H214" s="5">
        <v>107552</v>
      </c>
      <c r="I214" s="5" t="s">
        <v>2</v>
      </c>
      <c r="J214" s="5" t="s">
        <v>3</v>
      </c>
      <c r="K214" s="5">
        <v>37242</v>
      </c>
      <c r="L214" s="5" t="s">
        <v>9</v>
      </c>
      <c r="M214" s="5" t="s">
        <v>10</v>
      </c>
      <c r="N214" s="5" t="s">
        <v>773</v>
      </c>
      <c r="O214" s="5" t="str">
        <f>IF(ISNUMBER(VLOOKUP(B214,#REF!,1,FALSE)),"Ano","Ne")</f>
        <v>Ne</v>
      </c>
      <c r="P214" s="5" t="str">
        <f t="shared" si="3"/>
        <v>Bude prodlouženo</v>
      </c>
    </row>
    <row r="215" spans="1:16" x14ac:dyDescent="0.25">
      <c r="A215" s="3">
        <v>56827</v>
      </c>
      <c r="B215" s="9">
        <v>19035</v>
      </c>
      <c r="C215" s="5" t="s">
        <v>236</v>
      </c>
      <c r="D215" s="5" t="s">
        <v>1</v>
      </c>
      <c r="E215" s="5">
        <v>66243</v>
      </c>
      <c r="F215" s="5">
        <v>19035</v>
      </c>
      <c r="G215" s="5" t="s">
        <v>236</v>
      </c>
      <c r="H215" s="5">
        <v>107552</v>
      </c>
      <c r="I215" s="5" t="s">
        <v>2</v>
      </c>
      <c r="J215" s="5" t="s">
        <v>3</v>
      </c>
      <c r="K215" s="5">
        <v>34903</v>
      </c>
      <c r="L215" s="5" t="s">
        <v>9</v>
      </c>
      <c r="M215" s="5" t="s">
        <v>10</v>
      </c>
      <c r="N215" s="5" t="s">
        <v>773</v>
      </c>
      <c r="O215" s="5" t="str">
        <f>IF(ISNUMBER(VLOOKUP(B215,#REF!,1,FALSE)),"Ano","Ne")</f>
        <v>Ne</v>
      </c>
      <c r="P215" s="5" t="str">
        <f t="shared" si="3"/>
        <v>Bude prodlouženo</v>
      </c>
    </row>
    <row r="216" spans="1:16" x14ac:dyDescent="0.25">
      <c r="A216" s="3">
        <v>56832</v>
      </c>
      <c r="B216" s="9">
        <v>19094</v>
      </c>
      <c r="C216" s="5" t="s">
        <v>237</v>
      </c>
      <c r="D216" s="5" t="s">
        <v>1</v>
      </c>
      <c r="E216" s="5">
        <v>66244</v>
      </c>
      <c r="F216" s="5">
        <v>19094</v>
      </c>
      <c r="G216" s="5" t="s">
        <v>237</v>
      </c>
      <c r="H216" s="5">
        <v>107552</v>
      </c>
      <c r="I216" s="5" t="s">
        <v>2</v>
      </c>
      <c r="J216" s="5" t="s">
        <v>3</v>
      </c>
      <c r="K216" s="5">
        <v>34904</v>
      </c>
      <c r="L216" s="5" t="s">
        <v>9</v>
      </c>
      <c r="M216" s="5" t="s">
        <v>10</v>
      </c>
      <c r="N216" s="5" t="s">
        <v>773</v>
      </c>
      <c r="O216" s="5" t="str">
        <f>IF(ISNUMBER(VLOOKUP(B216,#REF!,1,FALSE)),"Ano","Ne")</f>
        <v>Ne</v>
      </c>
      <c r="P216" s="5" t="str">
        <f t="shared" si="3"/>
        <v>Bude prodlouženo</v>
      </c>
    </row>
    <row r="217" spans="1:16" x14ac:dyDescent="0.25">
      <c r="A217" s="3">
        <v>56833</v>
      </c>
      <c r="B217" s="9">
        <v>19107</v>
      </c>
      <c r="C217" s="5" t="s">
        <v>238</v>
      </c>
      <c r="D217" s="5" t="s">
        <v>1</v>
      </c>
      <c r="E217" s="5">
        <v>66245</v>
      </c>
      <c r="F217" s="5">
        <v>19107</v>
      </c>
      <c r="G217" s="5" t="s">
        <v>238</v>
      </c>
      <c r="H217" s="5">
        <v>107552</v>
      </c>
      <c r="I217" s="5" t="s">
        <v>2</v>
      </c>
      <c r="J217" s="5" t="s">
        <v>3</v>
      </c>
      <c r="K217" s="5">
        <v>34905</v>
      </c>
      <c r="L217" s="5" t="s">
        <v>9</v>
      </c>
      <c r="M217" s="5" t="s">
        <v>10</v>
      </c>
      <c r="N217" s="5" t="s">
        <v>773</v>
      </c>
      <c r="O217" s="5" t="str">
        <f>IF(ISNUMBER(VLOOKUP(B217,#REF!,1,FALSE)),"Ano","Ne")</f>
        <v>Ne</v>
      </c>
      <c r="P217" s="5" t="str">
        <f t="shared" si="3"/>
        <v>Bude prodlouženo</v>
      </c>
    </row>
    <row r="218" spans="1:16" x14ac:dyDescent="0.25">
      <c r="A218" s="3">
        <v>56839</v>
      </c>
      <c r="B218" s="9">
        <v>19174</v>
      </c>
      <c r="C218" s="5" t="s">
        <v>239</v>
      </c>
      <c r="D218" s="5" t="s">
        <v>1</v>
      </c>
      <c r="E218" s="5">
        <v>73752</v>
      </c>
      <c r="F218" s="5">
        <v>19174</v>
      </c>
      <c r="G218" s="5" t="s">
        <v>239</v>
      </c>
      <c r="H218" s="5">
        <v>106603</v>
      </c>
      <c r="I218" s="5" t="s">
        <v>2</v>
      </c>
      <c r="J218" s="5" t="s">
        <v>3</v>
      </c>
      <c r="K218" s="5">
        <v>47338</v>
      </c>
      <c r="L218" s="5" t="s">
        <v>19</v>
      </c>
      <c r="M218" s="5" t="s">
        <v>10</v>
      </c>
      <c r="N218" s="5" t="s">
        <v>775</v>
      </c>
      <c r="O218" s="5" t="str">
        <f>IF(ISNUMBER(VLOOKUP(B218,#REF!,1,FALSE)),"Ano","Ne")</f>
        <v>Ne</v>
      </c>
      <c r="P218" s="5" t="str">
        <f t="shared" si="3"/>
        <v>Bude prodlouženo</v>
      </c>
    </row>
    <row r="219" spans="1:16" x14ac:dyDescent="0.25">
      <c r="A219" s="3">
        <v>56840</v>
      </c>
      <c r="B219" s="9">
        <v>19182</v>
      </c>
      <c r="C219" s="5" t="s">
        <v>240</v>
      </c>
      <c r="D219" s="5" t="s">
        <v>1</v>
      </c>
      <c r="E219" s="5">
        <v>73755</v>
      </c>
      <c r="F219" s="5">
        <v>19182</v>
      </c>
      <c r="G219" s="5" t="s">
        <v>240</v>
      </c>
      <c r="H219" s="5">
        <v>106603</v>
      </c>
      <c r="I219" s="5" t="s">
        <v>2</v>
      </c>
      <c r="J219" s="5" t="s">
        <v>3</v>
      </c>
      <c r="K219" s="5" t="s">
        <v>4</v>
      </c>
      <c r="L219" s="5" t="s">
        <v>4</v>
      </c>
      <c r="M219" s="5" t="s">
        <v>4</v>
      </c>
      <c r="N219" s="5" t="s">
        <v>772</v>
      </c>
      <c r="O219" s="5" t="str">
        <f>IF(ISNUMBER(VLOOKUP(B219,#REF!,1,FALSE)),"Ano","Ne")</f>
        <v>Ne</v>
      </c>
      <c r="P219" s="5" t="str">
        <f t="shared" si="3"/>
        <v>Bude prodlouženo</v>
      </c>
    </row>
    <row r="220" spans="1:16" x14ac:dyDescent="0.25">
      <c r="A220" s="3">
        <v>56841</v>
      </c>
      <c r="B220" s="9">
        <v>19190</v>
      </c>
      <c r="C220" s="5" t="s">
        <v>241</v>
      </c>
      <c r="D220" s="5" t="s">
        <v>1</v>
      </c>
      <c r="E220" s="5">
        <v>67656</v>
      </c>
      <c r="F220" s="5">
        <v>19190</v>
      </c>
      <c r="G220" s="5" t="s">
        <v>241</v>
      </c>
      <c r="H220" s="5">
        <v>106709</v>
      </c>
      <c r="I220" s="5" t="s">
        <v>2</v>
      </c>
      <c r="J220" s="5" t="s">
        <v>3</v>
      </c>
      <c r="K220" s="5">
        <v>35885</v>
      </c>
      <c r="L220" s="5" t="s">
        <v>9</v>
      </c>
      <c r="M220" s="5" t="s">
        <v>10</v>
      </c>
      <c r="N220" s="5" t="s">
        <v>773</v>
      </c>
      <c r="O220" s="5" t="str">
        <f>IF(ISNUMBER(VLOOKUP(B220,#REF!,1,FALSE)),"Ano","Ne")</f>
        <v>Ne</v>
      </c>
      <c r="P220" s="5" t="str">
        <f t="shared" si="3"/>
        <v>Bude prodlouženo</v>
      </c>
    </row>
    <row r="221" spans="1:16" x14ac:dyDescent="0.25">
      <c r="A221" s="3">
        <v>56842</v>
      </c>
      <c r="B221" s="9">
        <v>19203</v>
      </c>
      <c r="C221" s="5" t="s">
        <v>242</v>
      </c>
      <c r="D221" s="5" t="s">
        <v>1</v>
      </c>
      <c r="E221" s="5">
        <v>66247</v>
      </c>
      <c r="F221" s="5">
        <v>19203</v>
      </c>
      <c r="G221" s="5" t="s">
        <v>242</v>
      </c>
      <c r="H221" s="5">
        <v>107552</v>
      </c>
      <c r="I221" s="5" t="s">
        <v>2</v>
      </c>
      <c r="J221" s="5" t="s">
        <v>3</v>
      </c>
      <c r="K221" s="5">
        <v>34907</v>
      </c>
      <c r="L221" s="5" t="s">
        <v>9</v>
      </c>
      <c r="M221" s="5" t="s">
        <v>10</v>
      </c>
      <c r="N221" s="5" t="s">
        <v>773</v>
      </c>
      <c r="O221" s="5" t="str">
        <f>IF(ISNUMBER(VLOOKUP(B221,#REF!,1,FALSE)),"Ano","Ne")</f>
        <v>Ne</v>
      </c>
      <c r="P221" s="5" t="str">
        <f t="shared" si="3"/>
        <v>Bude prodlouženo</v>
      </c>
    </row>
    <row r="222" spans="1:16" x14ac:dyDescent="0.25">
      <c r="A222" s="3">
        <v>56847</v>
      </c>
      <c r="B222" s="9">
        <v>19262</v>
      </c>
      <c r="C222" s="5" t="s">
        <v>243</v>
      </c>
      <c r="D222" s="5" t="s">
        <v>1</v>
      </c>
      <c r="E222" s="5">
        <v>67661</v>
      </c>
      <c r="F222" s="5">
        <v>19262</v>
      </c>
      <c r="G222" s="5" t="s">
        <v>243</v>
      </c>
      <c r="H222" s="5">
        <v>106709</v>
      </c>
      <c r="I222" s="5" t="s">
        <v>2</v>
      </c>
      <c r="J222" s="5" t="s">
        <v>3</v>
      </c>
      <c r="K222" s="5">
        <v>35890</v>
      </c>
      <c r="L222" s="5" t="s">
        <v>9</v>
      </c>
      <c r="M222" s="5" t="s">
        <v>10</v>
      </c>
      <c r="N222" s="5" t="s">
        <v>773</v>
      </c>
      <c r="O222" s="5" t="str">
        <f>IF(ISNUMBER(VLOOKUP(B222,#REF!,1,FALSE)),"Ano","Ne")</f>
        <v>Ne</v>
      </c>
      <c r="P222" s="5" t="str">
        <f t="shared" si="3"/>
        <v>Bude prodlouženo</v>
      </c>
    </row>
    <row r="223" spans="1:16" x14ac:dyDescent="0.25">
      <c r="A223" s="3">
        <v>56858</v>
      </c>
      <c r="B223" s="9">
        <v>19385</v>
      </c>
      <c r="C223" s="5" t="s">
        <v>244</v>
      </c>
      <c r="D223" s="5" t="s">
        <v>1</v>
      </c>
      <c r="E223" s="5">
        <v>56091</v>
      </c>
      <c r="F223" s="5">
        <v>19385</v>
      </c>
      <c r="G223" s="5" t="s">
        <v>244</v>
      </c>
      <c r="H223" s="5">
        <v>106940</v>
      </c>
      <c r="I223" s="5" t="s">
        <v>2</v>
      </c>
      <c r="J223" s="5" t="s">
        <v>7</v>
      </c>
      <c r="K223" s="5">
        <v>30001</v>
      </c>
      <c r="L223" s="5" t="s">
        <v>9</v>
      </c>
      <c r="M223" s="5" t="s">
        <v>10</v>
      </c>
      <c r="N223" s="5" t="s">
        <v>773</v>
      </c>
      <c r="O223" s="5" t="str">
        <f>IF(ISNUMBER(VLOOKUP(B223,#REF!,1,FALSE)),"Ano","Ne")</f>
        <v>Ne</v>
      </c>
      <c r="P223" s="5" t="str">
        <f t="shared" si="3"/>
        <v>Bude prodlouženo</v>
      </c>
    </row>
    <row r="224" spans="1:16" x14ac:dyDescent="0.25">
      <c r="A224" s="3">
        <v>56863</v>
      </c>
      <c r="B224" s="9">
        <v>19430</v>
      </c>
      <c r="C224" s="5" t="s">
        <v>245</v>
      </c>
      <c r="D224" s="5" t="s">
        <v>1</v>
      </c>
      <c r="E224" s="5">
        <v>53857</v>
      </c>
      <c r="F224" s="5">
        <v>19430</v>
      </c>
      <c r="G224" s="5" t="s">
        <v>245</v>
      </c>
      <c r="H224" s="5">
        <v>106940</v>
      </c>
      <c r="I224" s="5" t="s">
        <v>2</v>
      </c>
      <c r="J224" s="5" t="s">
        <v>7</v>
      </c>
      <c r="K224" s="5">
        <v>29999</v>
      </c>
      <c r="L224" s="5" t="s">
        <v>9</v>
      </c>
      <c r="M224" s="5" t="s">
        <v>10</v>
      </c>
      <c r="N224" s="5" t="s">
        <v>773</v>
      </c>
      <c r="O224" s="5" t="str">
        <f>IF(ISNUMBER(VLOOKUP(B224,#REF!,1,FALSE)),"Ano","Ne")</f>
        <v>Ne</v>
      </c>
      <c r="P224" s="5" t="str">
        <f t="shared" si="3"/>
        <v>Bude prodlouženo</v>
      </c>
    </row>
    <row r="225" spans="1:16" x14ac:dyDescent="0.25">
      <c r="A225" s="3">
        <v>56875</v>
      </c>
      <c r="B225" s="9">
        <v>19561</v>
      </c>
      <c r="C225" s="5" t="s">
        <v>246</v>
      </c>
      <c r="D225" s="5" t="s">
        <v>1</v>
      </c>
      <c r="E225" s="5">
        <v>66249</v>
      </c>
      <c r="F225" s="5">
        <v>19561</v>
      </c>
      <c r="G225" s="5" t="s">
        <v>246</v>
      </c>
      <c r="H225" s="5">
        <v>107552</v>
      </c>
      <c r="I225" s="5" t="s">
        <v>2</v>
      </c>
      <c r="J225" s="5" t="s">
        <v>3</v>
      </c>
      <c r="K225" s="5">
        <v>34908</v>
      </c>
      <c r="L225" s="5" t="s">
        <v>9</v>
      </c>
      <c r="M225" s="5" t="s">
        <v>10</v>
      </c>
      <c r="N225" s="5" t="s">
        <v>773</v>
      </c>
      <c r="O225" s="5" t="str">
        <f>IF(ISNUMBER(VLOOKUP(B225,#REF!,1,FALSE)),"Ano","Ne")</f>
        <v>Ne</v>
      </c>
      <c r="P225" s="5" t="str">
        <f t="shared" si="3"/>
        <v>Bude prodlouženo</v>
      </c>
    </row>
    <row r="226" spans="1:16" hidden="1" x14ac:dyDescent="0.25">
      <c r="A226" s="3">
        <v>56912</v>
      </c>
      <c r="B226" s="6">
        <v>19975</v>
      </c>
      <c r="C226" s="5" t="s">
        <v>247</v>
      </c>
      <c r="D226" s="5" t="s">
        <v>1</v>
      </c>
      <c r="E226" s="5">
        <v>71451</v>
      </c>
      <c r="F226" s="5">
        <v>19975</v>
      </c>
      <c r="G226" s="5" t="s">
        <v>247</v>
      </c>
      <c r="H226" s="5">
        <v>107620</v>
      </c>
      <c r="I226" s="5" t="s">
        <v>2</v>
      </c>
      <c r="J226" s="5" t="s">
        <v>3</v>
      </c>
      <c r="K226" s="5">
        <v>37599</v>
      </c>
      <c r="L226" s="5" t="s">
        <v>9</v>
      </c>
      <c r="M226" s="5" t="s">
        <v>10</v>
      </c>
      <c r="N226" s="5" t="s">
        <v>773</v>
      </c>
      <c r="O226" s="5" t="str">
        <f>IF(ISNUMBER(VLOOKUP(B226,#REF!,1,FALSE)),"Ano","Ne")</f>
        <v>Ne</v>
      </c>
      <c r="P226" s="5" t="str">
        <f t="shared" si="3"/>
        <v>Bude prodlouženo</v>
      </c>
    </row>
    <row r="227" spans="1:16" x14ac:dyDescent="0.25">
      <c r="A227" s="3">
        <v>56912</v>
      </c>
      <c r="B227" s="9">
        <v>19975</v>
      </c>
      <c r="C227" s="5" t="s">
        <v>247</v>
      </c>
      <c r="D227" s="5" t="s">
        <v>1</v>
      </c>
      <c r="E227" s="5">
        <v>71451</v>
      </c>
      <c r="F227" s="5">
        <v>19975</v>
      </c>
      <c r="G227" s="5" t="s">
        <v>247</v>
      </c>
      <c r="H227" s="5">
        <v>107620</v>
      </c>
      <c r="I227" s="5" t="s">
        <v>2</v>
      </c>
      <c r="J227" s="5" t="s">
        <v>3</v>
      </c>
      <c r="K227" s="5">
        <v>46908</v>
      </c>
      <c r="L227" s="5" t="s">
        <v>19</v>
      </c>
      <c r="M227" s="5" t="s">
        <v>10</v>
      </c>
      <c r="N227" s="5" t="s">
        <v>775</v>
      </c>
      <c r="O227" s="5" t="str">
        <f>IF(ISNUMBER(VLOOKUP(B227,#REF!,1,FALSE)),"Ano","Ne")</f>
        <v>Ne</v>
      </c>
      <c r="P227" s="5" t="str">
        <f t="shared" si="3"/>
        <v>Bude prodlouženo</v>
      </c>
    </row>
    <row r="228" spans="1:16" x14ac:dyDescent="0.25">
      <c r="A228" s="3">
        <v>56931</v>
      </c>
      <c r="B228" s="9">
        <v>20175</v>
      </c>
      <c r="C228" s="5" t="s">
        <v>248</v>
      </c>
      <c r="D228" s="5" t="s">
        <v>1</v>
      </c>
      <c r="E228" s="5">
        <v>70836</v>
      </c>
      <c r="F228" s="5">
        <v>20175</v>
      </c>
      <c r="G228" s="5" t="s">
        <v>248</v>
      </c>
      <c r="H228" s="5">
        <v>107620</v>
      </c>
      <c r="I228" s="5" t="s">
        <v>2</v>
      </c>
      <c r="J228" s="5" t="s">
        <v>3</v>
      </c>
      <c r="K228" s="5">
        <v>37425</v>
      </c>
      <c r="L228" s="5" t="s">
        <v>9</v>
      </c>
      <c r="M228" s="5" t="s">
        <v>10</v>
      </c>
      <c r="N228" s="5" t="s">
        <v>773</v>
      </c>
      <c r="O228" s="5" t="str">
        <f>IF(ISNUMBER(VLOOKUP(B228,#REF!,1,FALSE)),"Ano","Ne")</f>
        <v>Ne</v>
      </c>
      <c r="P228" s="5" t="str">
        <f t="shared" si="3"/>
        <v>Bude prodlouženo</v>
      </c>
    </row>
    <row r="229" spans="1:16" x14ac:dyDescent="0.25">
      <c r="A229" s="3">
        <v>56937</v>
      </c>
      <c r="B229" s="9">
        <v>20239</v>
      </c>
      <c r="C229" s="5" t="s">
        <v>249</v>
      </c>
      <c r="D229" s="5" t="s">
        <v>1</v>
      </c>
      <c r="E229" s="5">
        <v>70852</v>
      </c>
      <c r="F229" s="5">
        <v>20239</v>
      </c>
      <c r="G229" s="5" t="s">
        <v>249</v>
      </c>
      <c r="H229" s="5">
        <v>107620</v>
      </c>
      <c r="I229" s="5" t="s">
        <v>2</v>
      </c>
      <c r="J229" s="5" t="s">
        <v>3</v>
      </c>
      <c r="K229" s="5">
        <v>37431</v>
      </c>
      <c r="L229" s="5" t="s">
        <v>9</v>
      </c>
      <c r="M229" s="5" t="s">
        <v>10</v>
      </c>
      <c r="N229" s="5" t="s">
        <v>773</v>
      </c>
      <c r="O229" s="5" t="str">
        <f>IF(ISNUMBER(VLOOKUP(B229,#REF!,1,FALSE)),"Ano","Ne")</f>
        <v>Ne</v>
      </c>
      <c r="P229" s="5" t="str">
        <f t="shared" si="3"/>
        <v>Bude prodlouženo</v>
      </c>
    </row>
    <row r="230" spans="1:16" hidden="1" x14ac:dyDescent="0.25">
      <c r="A230" s="3">
        <v>56942</v>
      </c>
      <c r="B230" s="6">
        <v>20298</v>
      </c>
      <c r="C230" s="5" t="s">
        <v>250</v>
      </c>
      <c r="D230" s="5" t="s">
        <v>1</v>
      </c>
      <c r="E230" s="5">
        <v>68984</v>
      </c>
      <c r="F230" s="5">
        <v>20298</v>
      </c>
      <c r="G230" s="5" t="s">
        <v>250</v>
      </c>
      <c r="H230" s="5">
        <v>107620</v>
      </c>
      <c r="I230" s="5" t="s">
        <v>2</v>
      </c>
      <c r="J230" s="5" t="s">
        <v>3</v>
      </c>
      <c r="K230" s="5">
        <v>47706</v>
      </c>
      <c r="L230" s="5" t="s">
        <v>19</v>
      </c>
      <c r="M230" s="5" t="s">
        <v>10</v>
      </c>
      <c r="N230" s="5" t="s">
        <v>775</v>
      </c>
      <c r="O230" s="5" t="str">
        <f>IF(ISNUMBER(VLOOKUP(B230,#REF!,1,FALSE)),"Ano","Ne")</f>
        <v>Ne</v>
      </c>
      <c r="P230" s="5" t="str">
        <f t="shared" si="3"/>
        <v>Bude prodlouženo</v>
      </c>
    </row>
    <row r="231" spans="1:16" x14ac:dyDescent="0.25">
      <c r="A231" s="3">
        <v>56942</v>
      </c>
      <c r="B231" s="9">
        <v>20298</v>
      </c>
      <c r="C231" s="5" t="s">
        <v>250</v>
      </c>
      <c r="D231" s="5" t="s">
        <v>1</v>
      </c>
      <c r="E231" s="5">
        <v>68984</v>
      </c>
      <c r="F231" s="5">
        <v>20298</v>
      </c>
      <c r="G231" s="5" t="s">
        <v>250</v>
      </c>
      <c r="H231" s="5">
        <v>107620</v>
      </c>
      <c r="I231" s="5" t="s">
        <v>2</v>
      </c>
      <c r="J231" s="5" t="s">
        <v>3</v>
      </c>
      <c r="K231" s="5">
        <v>36300</v>
      </c>
      <c r="L231" s="5" t="s">
        <v>9</v>
      </c>
      <c r="M231" s="5" t="s">
        <v>10</v>
      </c>
      <c r="N231" s="5" t="s">
        <v>773</v>
      </c>
      <c r="O231" s="5" t="str">
        <f>IF(ISNUMBER(VLOOKUP(B231,#REF!,1,FALSE)),"Ano","Ne")</f>
        <v>Ne</v>
      </c>
      <c r="P231" s="5" t="str">
        <f t="shared" si="3"/>
        <v>Bude prodlouženo</v>
      </c>
    </row>
    <row r="232" spans="1:16" x14ac:dyDescent="0.25">
      <c r="A232" s="3">
        <v>56965</v>
      </c>
      <c r="B232" s="9">
        <v>20554</v>
      </c>
      <c r="C232" s="5" t="s">
        <v>251</v>
      </c>
      <c r="D232" s="5" t="s">
        <v>1</v>
      </c>
      <c r="E232" s="5">
        <v>70827</v>
      </c>
      <c r="F232" s="5">
        <v>20554</v>
      </c>
      <c r="G232" s="5" t="s">
        <v>252</v>
      </c>
      <c r="H232" s="5">
        <v>107620</v>
      </c>
      <c r="I232" s="5" t="s">
        <v>2</v>
      </c>
      <c r="J232" s="5" t="s">
        <v>3</v>
      </c>
      <c r="K232" s="5">
        <v>37420</v>
      </c>
      <c r="L232" s="5" t="s">
        <v>9</v>
      </c>
      <c r="M232" s="5" t="s">
        <v>10</v>
      </c>
      <c r="N232" s="5" t="s">
        <v>773</v>
      </c>
      <c r="O232" s="5" t="str">
        <f>IF(ISNUMBER(VLOOKUP(B232,#REF!,1,FALSE)),"Ano","Ne")</f>
        <v>Ne</v>
      </c>
      <c r="P232" s="5" t="str">
        <f t="shared" si="3"/>
        <v>Bude prodlouženo</v>
      </c>
    </row>
    <row r="233" spans="1:16" hidden="1" x14ac:dyDescent="0.25">
      <c r="A233" s="3">
        <v>57087</v>
      </c>
      <c r="B233" s="6">
        <v>21901</v>
      </c>
      <c r="C233" s="5" t="s">
        <v>253</v>
      </c>
      <c r="D233" s="5" t="s">
        <v>1</v>
      </c>
      <c r="E233" s="5">
        <v>57492</v>
      </c>
      <c r="F233" s="5">
        <v>21901</v>
      </c>
      <c r="G233" s="5" t="s">
        <v>253</v>
      </c>
      <c r="H233" s="5">
        <v>107013</v>
      </c>
      <c r="I233" s="5" t="s">
        <v>2</v>
      </c>
      <c r="J233" s="5" t="s">
        <v>18</v>
      </c>
      <c r="K233" s="5">
        <v>46247</v>
      </c>
      <c r="L233" s="5" t="s">
        <v>19</v>
      </c>
      <c r="M233" s="5" t="s">
        <v>254</v>
      </c>
      <c r="N233" s="5" t="s">
        <v>777</v>
      </c>
      <c r="O233" s="5" t="str">
        <f>IF(ISNUMBER(VLOOKUP(B233,#REF!,1,FALSE)),"Ano","Ne")</f>
        <v>Ne</v>
      </c>
      <c r="P233" s="5" t="str">
        <f t="shared" si="3"/>
        <v>Bude prodlouženo</v>
      </c>
    </row>
    <row r="234" spans="1:16" x14ac:dyDescent="0.25">
      <c r="A234" s="3">
        <v>57087</v>
      </c>
      <c r="B234" s="9">
        <v>21901</v>
      </c>
      <c r="C234" s="5" t="s">
        <v>253</v>
      </c>
      <c r="D234" s="5" t="s">
        <v>1</v>
      </c>
      <c r="E234" s="5">
        <v>57492</v>
      </c>
      <c r="F234" s="5">
        <v>21901</v>
      </c>
      <c r="G234" s="5" t="s">
        <v>253</v>
      </c>
      <c r="H234" s="5">
        <v>107013</v>
      </c>
      <c r="I234" s="5" t="s">
        <v>2</v>
      </c>
      <c r="J234" s="5" t="s">
        <v>18</v>
      </c>
      <c r="K234" s="5">
        <v>30704</v>
      </c>
      <c r="L234" s="5" t="s">
        <v>9</v>
      </c>
      <c r="M234" s="5" t="s">
        <v>10</v>
      </c>
      <c r="N234" s="5" t="s">
        <v>773</v>
      </c>
      <c r="O234" s="5" t="str">
        <f>IF(ISNUMBER(VLOOKUP(B234,#REF!,1,FALSE)),"Ano","Ne")</f>
        <v>Ne</v>
      </c>
      <c r="P234" s="5" t="str">
        <f t="shared" si="3"/>
        <v>Bude prodlouženo</v>
      </c>
    </row>
    <row r="235" spans="1:16" hidden="1" x14ac:dyDescent="0.25">
      <c r="A235" s="3">
        <v>57088</v>
      </c>
      <c r="B235" s="6">
        <v>21928</v>
      </c>
      <c r="C235" s="5" t="s">
        <v>255</v>
      </c>
      <c r="D235" s="5" t="s">
        <v>256</v>
      </c>
      <c r="E235" s="5">
        <v>68434</v>
      </c>
      <c r="F235" s="5">
        <v>21928</v>
      </c>
      <c r="G235" s="5" t="s">
        <v>257</v>
      </c>
      <c r="H235" s="5">
        <v>107385</v>
      </c>
      <c r="I235" s="5" t="s">
        <v>2</v>
      </c>
      <c r="J235" s="5" t="s">
        <v>7</v>
      </c>
      <c r="K235" s="5">
        <v>36026</v>
      </c>
      <c r="L235" s="5" t="s">
        <v>9</v>
      </c>
      <c r="M235" s="5" t="s">
        <v>10</v>
      </c>
      <c r="N235" s="5" t="s">
        <v>773</v>
      </c>
      <c r="O235" s="5" t="str">
        <f>IF(ISNUMBER(VLOOKUP(B235,#REF!,1,FALSE)),"Ano","Ne")</f>
        <v>Ne</v>
      </c>
      <c r="P235" s="5" t="str">
        <f t="shared" si="3"/>
        <v>Bude prodlouženo (pozor jiná platnost do)</v>
      </c>
    </row>
    <row r="236" spans="1:16" hidden="1" x14ac:dyDescent="0.25">
      <c r="A236" s="3">
        <v>57089</v>
      </c>
      <c r="B236" s="6">
        <v>21936</v>
      </c>
      <c r="C236" s="5" t="s">
        <v>258</v>
      </c>
      <c r="D236" s="5" t="s">
        <v>259</v>
      </c>
      <c r="E236" s="5">
        <v>68433</v>
      </c>
      <c r="F236" s="5">
        <v>21936</v>
      </c>
      <c r="G236" s="5" t="s">
        <v>260</v>
      </c>
      <c r="H236" s="5">
        <v>107385</v>
      </c>
      <c r="I236" s="5" t="s">
        <v>2</v>
      </c>
      <c r="J236" s="5" t="s">
        <v>7</v>
      </c>
      <c r="K236" s="5">
        <v>36025</v>
      </c>
      <c r="L236" s="5" t="s">
        <v>9</v>
      </c>
      <c r="M236" s="5" t="s">
        <v>10</v>
      </c>
      <c r="N236" s="5" t="s">
        <v>773</v>
      </c>
      <c r="O236" s="5" t="str">
        <f>IF(ISNUMBER(VLOOKUP(B236,#REF!,1,FALSE)),"Ano","Ne")</f>
        <v>Ne</v>
      </c>
      <c r="P236" s="5" t="str">
        <f t="shared" si="3"/>
        <v>Bude prodlouženo (pozor jiná platnost do)</v>
      </c>
    </row>
    <row r="237" spans="1:16" x14ac:dyDescent="0.25">
      <c r="A237" s="3">
        <v>57090</v>
      </c>
      <c r="B237" s="9">
        <v>21944</v>
      </c>
      <c r="C237" s="5" t="s">
        <v>261</v>
      </c>
      <c r="D237" s="5" t="s">
        <v>1</v>
      </c>
      <c r="E237" s="5">
        <v>68344</v>
      </c>
      <c r="F237" s="5">
        <v>21944</v>
      </c>
      <c r="G237" s="5" t="s">
        <v>262</v>
      </c>
      <c r="H237" s="5">
        <v>107385</v>
      </c>
      <c r="I237" s="5" t="s">
        <v>2</v>
      </c>
      <c r="J237" s="5" t="s">
        <v>7</v>
      </c>
      <c r="K237" s="5">
        <v>36023</v>
      </c>
      <c r="L237" s="5" t="s">
        <v>9</v>
      </c>
      <c r="M237" s="5" t="s">
        <v>10</v>
      </c>
      <c r="N237" s="5" t="s">
        <v>773</v>
      </c>
      <c r="O237" s="5" t="str">
        <f>IF(ISNUMBER(VLOOKUP(B237,#REF!,1,FALSE)),"Ano","Ne")</f>
        <v>Ne</v>
      </c>
      <c r="P237" s="5" t="str">
        <f t="shared" si="3"/>
        <v>Bude prodlouženo</v>
      </c>
    </row>
    <row r="238" spans="1:16" x14ac:dyDescent="0.25">
      <c r="A238" s="3">
        <v>57091</v>
      </c>
      <c r="B238" s="9">
        <v>21952</v>
      </c>
      <c r="C238" s="5" t="s">
        <v>263</v>
      </c>
      <c r="D238" s="5" t="s">
        <v>1</v>
      </c>
      <c r="E238" s="5">
        <v>68435</v>
      </c>
      <c r="F238" s="5">
        <v>21952</v>
      </c>
      <c r="G238" s="5" t="s">
        <v>263</v>
      </c>
      <c r="H238" s="5">
        <v>107385</v>
      </c>
      <c r="I238" s="5" t="s">
        <v>2</v>
      </c>
      <c r="J238" s="5" t="s">
        <v>3</v>
      </c>
      <c r="K238" s="5">
        <v>36027</v>
      </c>
      <c r="L238" s="5" t="s">
        <v>9</v>
      </c>
      <c r="M238" s="5" t="s">
        <v>10</v>
      </c>
      <c r="N238" s="5" t="s">
        <v>773</v>
      </c>
      <c r="O238" s="5" t="str">
        <f>IF(ISNUMBER(VLOOKUP(B238,#REF!,1,FALSE)),"Ano","Ne")</f>
        <v>Ne</v>
      </c>
      <c r="P238" s="5" t="str">
        <f t="shared" si="3"/>
        <v>Bude prodlouženo</v>
      </c>
    </row>
    <row r="239" spans="1:16" x14ac:dyDescent="0.25">
      <c r="A239" s="3">
        <v>57095</v>
      </c>
      <c r="B239" s="9">
        <v>21995</v>
      </c>
      <c r="C239" s="5" t="s">
        <v>264</v>
      </c>
      <c r="D239" s="5" t="s">
        <v>1</v>
      </c>
      <c r="E239" s="5">
        <v>68436</v>
      </c>
      <c r="F239" s="5">
        <v>21995</v>
      </c>
      <c r="G239" s="5" t="s">
        <v>265</v>
      </c>
      <c r="H239" s="5">
        <v>107385</v>
      </c>
      <c r="I239" s="5" t="s">
        <v>2</v>
      </c>
      <c r="J239" s="5" t="s">
        <v>7</v>
      </c>
      <c r="K239" s="5">
        <v>36028</v>
      </c>
      <c r="L239" s="5" t="s">
        <v>9</v>
      </c>
      <c r="M239" s="5" t="s">
        <v>10</v>
      </c>
      <c r="N239" s="5" t="s">
        <v>773</v>
      </c>
      <c r="O239" s="5" t="str">
        <f>IF(ISNUMBER(VLOOKUP(B239,#REF!,1,FALSE)),"Ano","Ne")</f>
        <v>Ne</v>
      </c>
      <c r="P239" s="5" t="str">
        <f t="shared" si="3"/>
        <v>Bude prodlouženo</v>
      </c>
    </row>
    <row r="240" spans="1:16" x14ac:dyDescent="0.25">
      <c r="A240" s="3">
        <v>57096</v>
      </c>
      <c r="B240" s="9">
        <v>22007</v>
      </c>
      <c r="C240" s="5" t="s">
        <v>266</v>
      </c>
      <c r="D240" s="5" t="s">
        <v>1</v>
      </c>
      <c r="E240" s="5">
        <v>68612</v>
      </c>
      <c r="F240" s="5">
        <v>22007</v>
      </c>
      <c r="G240" s="5" t="s">
        <v>267</v>
      </c>
      <c r="H240" s="5">
        <v>107385</v>
      </c>
      <c r="I240" s="5" t="s">
        <v>2</v>
      </c>
      <c r="J240" s="5" t="s">
        <v>7</v>
      </c>
      <c r="K240" s="5">
        <v>36045</v>
      </c>
      <c r="L240" s="5" t="s">
        <v>9</v>
      </c>
      <c r="M240" s="5" t="s">
        <v>10</v>
      </c>
      <c r="N240" s="5" t="s">
        <v>773</v>
      </c>
      <c r="O240" s="5" t="str">
        <f>IF(ISNUMBER(VLOOKUP(B240,#REF!,1,FALSE)),"Ano","Ne")</f>
        <v>Ne</v>
      </c>
      <c r="P240" s="5" t="str">
        <f t="shared" si="3"/>
        <v>Bude prodlouženo</v>
      </c>
    </row>
    <row r="241" spans="1:16" x14ac:dyDescent="0.25">
      <c r="A241" s="3">
        <v>57097</v>
      </c>
      <c r="B241" s="9">
        <v>22015</v>
      </c>
      <c r="C241" s="5" t="s">
        <v>268</v>
      </c>
      <c r="D241" s="5" t="s">
        <v>1</v>
      </c>
      <c r="E241" s="5">
        <v>68613</v>
      </c>
      <c r="F241" s="5">
        <v>22015</v>
      </c>
      <c r="G241" s="5" t="s">
        <v>268</v>
      </c>
      <c r="H241" s="5">
        <v>107385</v>
      </c>
      <c r="I241" s="5" t="s">
        <v>2</v>
      </c>
      <c r="J241" s="5" t="s">
        <v>7</v>
      </c>
      <c r="K241" s="5">
        <v>36046</v>
      </c>
      <c r="L241" s="5" t="s">
        <v>9</v>
      </c>
      <c r="M241" s="5" t="s">
        <v>10</v>
      </c>
      <c r="N241" s="5" t="s">
        <v>773</v>
      </c>
      <c r="O241" s="5" t="str">
        <f>IF(ISNUMBER(VLOOKUP(B241,#REF!,1,FALSE)),"Ano","Ne")</f>
        <v>Ne</v>
      </c>
      <c r="P241" s="5" t="str">
        <f t="shared" si="3"/>
        <v>Bude prodlouženo</v>
      </c>
    </row>
    <row r="242" spans="1:16" x14ac:dyDescent="0.25">
      <c r="A242" s="3">
        <v>57098</v>
      </c>
      <c r="B242" s="9">
        <v>22023</v>
      </c>
      <c r="C242" s="5" t="s">
        <v>269</v>
      </c>
      <c r="D242" s="5" t="s">
        <v>1</v>
      </c>
      <c r="E242" s="5">
        <v>68614</v>
      </c>
      <c r="F242" s="5">
        <v>22023</v>
      </c>
      <c r="G242" s="5" t="s">
        <v>270</v>
      </c>
      <c r="H242" s="5">
        <v>107385</v>
      </c>
      <c r="I242" s="5" t="s">
        <v>2</v>
      </c>
      <c r="J242" s="5" t="s">
        <v>7</v>
      </c>
      <c r="K242" s="5">
        <v>36047</v>
      </c>
      <c r="L242" s="5" t="s">
        <v>9</v>
      </c>
      <c r="M242" s="5" t="s">
        <v>10</v>
      </c>
      <c r="N242" s="5" t="s">
        <v>773</v>
      </c>
      <c r="O242" s="5" t="str">
        <f>IF(ISNUMBER(VLOOKUP(B242,#REF!,1,FALSE)),"Ano","Ne")</f>
        <v>Ne</v>
      </c>
      <c r="P242" s="5" t="str">
        <f t="shared" si="3"/>
        <v>Bude prodlouženo</v>
      </c>
    </row>
    <row r="243" spans="1:16" hidden="1" x14ac:dyDescent="0.25">
      <c r="A243" s="3">
        <v>57099</v>
      </c>
      <c r="B243" s="6">
        <v>22031</v>
      </c>
      <c r="C243" s="5" t="s">
        <v>271</v>
      </c>
      <c r="D243" s="5" t="s">
        <v>259</v>
      </c>
      <c r="E243" s="5">
        <v>68441</v>
      </c>
      <c r="F243" s="5">
        <v>22031</v>
      </c>
      <c r="G243" s="5" t="s">
        <v>272</v>
      </c>
      <c r="H243" s="5">
        <v>107385</v>
      </c>
      <c r="I243" s="5" t="s">
        <v>2</v>
      </c>
      <c r="J243" s="5" t="s">
        <v>7</v>
      </c>
      <c r="K243" s="5">
        <v>36030</v>
      </c>
      <c r="L243" s="5" t="s">
        <v>9</v>
      </c>
      <c r="M243" s="5" t="s">
        <v>10</v>
      </c>
      <c r="N243" s="5" t="s">
        <v>773</v>
      </c>
      <c r="O243" s="5" t="str">
        <f>IF(ISNUMBER(VLOOKUP(B243,#REF!,1,FALSE)),"Ano","Ne")</f>
        <v>Ne</v>
      </c>
      <c r="P243" s="5" t="str">
        <f t="shared" si="3"/>
        <v>Bude prodlouženo (pozor jiná platnost do)</v>
      </c>
    </row>
    <row r="244" spans="1:16" hidden="1" x14ac:dyDescent="0.25">
      <c r="A244" s="3">
        <v>57100</v>
      </c>
      <c r="B244" s="6">
        <v>22058</v>
      </c>
      <c r="C244" s="5" t="s">
        <v>273</v>
      </c>
      <c r="D244" s="5" t="s">
        <v>259</v>
      </c>
      <c r="E244" s="5">
        <v>68445</v>
      </c>
      <c r="F244" s="5">
        <v>22058</v>
      </c>
      <c r="G244" s="5" t="s">
        <v>274</v>
      </c>
      <c r="H244" s="5">
        <v>107385</v>
      </c>
      <c r="I244" s="5" t="s">
        <v>2</v>
      </c>
      <c r="J244" s="5" t="s">
        <v>7</v>
      </c>
      <c r="K244" s="5">
        <v>36034</v>
      </c>
      <c r="L244" s="5" t="s">
        <v>9</v>
      </c>
      <c r="M244" s="5" t="s">
        <v>10</v>
      </c>
      <c r="N244" s="5" t="s">
        <v>773</v>
      </c>
      <c r="O244" s="5" t="str">
        <f>IF(ISNUMBER(VLOOKUP(B244,#REF!,1,FALSE)),"Ano","Ne")</f>
        <v>Ne</v>
      </c>
      <c r="P244" s="5" t="str">
        <f t="shared" si="3"/>
        <v>Bude prodlouženo (pozor jiná platnost do)</v>
      </c>
    </row>
    <row r="245" spans="1:16" hidden="1" x14ac:dyDescent="0.25">
      <c r="A245" s="3">
        <v>57104</v>
      </c>
      <c r="B245" s="6">
        <v>22090</v>
      </c>
      <c r="C245" s="5" t="s">
        <v>275</v>
      </c>
      <c r="D245" s="5" t="s">
        <v>259</v>
      </c>
      <c r="E245" s="5">
        <v>68444</v>
      </c>
      <c r="F245" s="5">
        <v>22090</v>
      </c>
      <c r="G245" s="5" t="s">
        <v>276</v>
      </c>
      <c r="H245" s="5">
        <v>107385</v>
      </c>
      <c r="I245" s="5" t="s">
        <v>2</v>
      </c>
      <c r="J245" s="5" t="s">
        <v>7</v>
      </c>
      <c r="K245" s="5">
        <v>36033</v>
      </c>
      <c r="L245" s="5" t="s">
        <v>9</v>
      </c>
      <c r="M245" s="5" t="s">
        <v>10</v>
      </c>
      <c r="N245" s="5" t="s">
        <v>773</v>
      </c>
      <c r="O245" s="5" t="str">
        <f>IF(ISNUMBER(VLOOKUP(B245,#REF!,1,FALSE)),"Ano","Ne")</f>
        <v>Ne</v>
      </c>
      <c r="P245" s="5" t="str">
        <f t="shared" si="3"/>
        <v>Bude prodlouženo (pozor jiná platnost do)</v>
      </c>
    </row>
    <row r="246" spans="1:16" hidden="1" x14ac:dyDescent="0.25">
      <c r="A246" s="3">
        <v>57105</v>
      </c>
      <c r="B246" s="6">
        <v>22103</v>
      </c>
      <c r="C246" s="5" t="s">
        <v>277</v>
      </c>
      <c r="D246" s="5" t="s">
        <v>259</v>
      </c>
      <c r="E246" s="5">
        <v>68446</v>
      </c>
      <c r="F246" s="5">
        <v>22103</v>
      </c>
      <c r="G246" s="5" t="s">
        <v>278</v>
      </c>
      <c r="H246" s="5">
        <v>107385</v>
      </c>
      <c r="I246" s="5" t="s">
        <v>2</v>
      </c>
      <c r="J246" s="5" t="s">
        <v>3</v>
      </c>
      <c r="K246" s="5">
        <v>36035</v>
      </c>
      <c r="L246" s="5" t="s">
        <v>9</v>
      </c>
      <c r="M246" s="5" t="s">
        <v>10</v>
      </c>
      <c r="N246" s="5" t="s">
        <v>773</v>
      </c>
      <c r="O246" s="5" t="str">
        <f>IF(ISNUMBER(VLOOKUP(B246,#REF!,1,FALSE)),"Ano","Ne")</f>
        <v>Ne</v>
      </c>
      <c r="P246" s="5" t="str">
        <f t="shared" si="3"/>
        <v>Bude prodlouženo (pozor jiná platnost do)</v>
      </c>
    </row>
    <row r="247" spans="1:16" hidden="1" x14ac:dyDescent="0.25">
      <c r="A247" s="3">
        <v>57106</v>
      </c>
      <c r="B247" s="6">
        <v>22111</v>
      </c>
      <c r="C247" s="5" t="s">
        <v>279</v>
      </c>
      <c r="D247" s="5" t="s">
        <v>259</v>
      </c>
      <c r="E247" s="5">
        <v>68442</v>
      </c>
      <c r="F247" s="5">
        <v>22111</v>
      </c>
      <c r="G247" s="5" t="s">
        <v>280</v>
      </c>
      <c r="H247" s="5">
        <v>107385</v>
      </c>
      <c r="I247" s="5" t="s">
        <v>2</v>
      </c>
      <c r="J247" s="5" t="s">
        <v>7</v>
      </c>
      <c r="K247" s="5">
        <v>36031</v>
      </c>
      <c r="L247" s="5" t="s">
        <v>9</v>
      </c>
      <c r="M247" s="5" t="s">
        <v>10</v>
      </c>
      <c r="N247" s="5" t="s">
        <v>773</v>
      </c>
      <c r="O247" s="5" t="str">
        <f>IF(ISNUMBER(VLOOKUP(B247,#REF!,1,FALSE)),"Ano","Ne")</f>
        <v>Ne</v>
      </c>
      <c r="P247" s="5" t="str">
        <f t="shared" si="3"/>
        <v>Bude prodlouženo (pozor jiná platnost do)</v>
      </c>
    </row>
    <row r="248" spans="1:16" hidden="1" x14ac:dyDescent="0.25">
      <c r="A248" s="3">
        <v>57119</v>
      </c>
      <c r="B248" s="6">
        <v>22269</v>
      </c>
      <c r="C248" s="5" t="s">
        <v>281</v>
      </c>
      <c r="D248" s="5" t="s">
        <v>259</v>
      </c>
      <c r="E248" s="5">
        <v>68447</v>
      </c>
      <c r="F248" s="5">
        <v>22269</v>
      </c>
      <c r="G248" s="5" t="s">
        <v>282</v>
      </c>
      <c r="H248" s="5">
        <v>107385</v>
      </c>
      <c r="I248" s="5" t="s">
        <v>2</v>
      </c>
      <c r="J248" s="5" t="s">
        <v>3</v>
      </c>
      <c r="K248" s="5">
        <v>36036</v>
      </c>
      <c r="L248" s="5" t="s">
        <v>9</v>
      </c>
      <c r="M248" s="5" t="s">
        <v>10</v>
      </c>
      <c r="N248" s="5" t="s">
        <v>773</v>
      </c>
      <c r="O248" s="5" t="str">
        <f>IF(ISNUMBER(VLOOKUP(B248,#REF!,1,FALSE)),"Ano","Ne")</f>
        <v>Ne</v>
      </c>
      <c r="P248" s="5" t="str">
        <f t="shared" si="3"/>
        <v>Bude prodlouženo (pozor jiná platnost do)</v>
      </c>
    </row>
    <row r="249" spans="1:16" x14ac:dyDescent="0.25">
      <c r="A249" s="3">
        <v>57142</v>
      </c>
      <c r="B249" s="9">
        <v>22517</v>
      </c>
      <c r="C249" s="5" t="s">
        <v>283</v>
      </c>
      <c r="D249" s="5" t="s">
        <v>1</v>
      </c>
      <c r="E249" s="5">
        <v>68628</v>
      </c>
      <c r="F249" s="5">
        <v>22517</v>
      </c>
      <c r="G249" s="5" t="s">
        <v>284</v>
      </c>
      <c r="H249" s="5">
        <v>107385</v>
      </c>
      <c r="I249" s="5" t="s">
        <v>2</v>
      </c>
      <c r="J249" s="5" t="s">
        <v>3</v>
      </c>
      <c r="K249" s="5">
        <v>36061</v>
      </c>
      <c r="L249" s="5" t="s">
        <v>9</v>
      </c>
      <c r="M249" s="5" t="s">
        <v>10</v>
      </c>
      <c r="N249" s="5" t="s">
        <v>773</v>
      </c>
      <c r="O249" s="5" t="str">
        <f>IF(ISNUMBER(VLOOKUP(B249,#REF!,1,FALSE)),"Ano","Ne")</f>
        <v>Ne</v>
      </c>
      <c r="P249" s="5" t="str">
        <f t="shared" si="3"/>
        <v>Bude prodlouženo</v>
      </c>
    </row>
    <row r="250" spans="1:16" x14ac:dyDescent="0.25">
      <c r="A250" s="3">
        <v>57143</v>
      </c>
      <c r="B250" s="9">
        <v>22525</v>
      </c>
      <c r="C250" s="5" t="s">
        <v>285</v>
      </c>
      <c r="D250" s="5" t="s">
        <v>1</v>
      </c>
      <c r="E250" s="5">
        <v>68629</v>
      </c>
      <c r="F250" s="5">
        <v>22525</v>
      </c>
      <c r="G250" s="5" t="s">
        <v>285</v>
      </c>
      <c r="H250" s="5">
        <v>107385</v>
      </c>
      <c r="I250" s="5" t="s">
        <v>2</v>
      </c>
      <c r="J250" s="5" t="s">
        <v>3</v>
      </c>
      <c r="K250" s="5">
        <v>36062</v>
      </c>
      <c r="L250" s="5" t="s">
        <v>9</v>
      </c>
      <c r="M250" s="5" t="s">
        <v>10</v>
      </c>
      <c r="N250" s="5" t="s">
        <v>773</v>
      </c>
      <c r="O250" s="5" t="str">
        <f>IF(ISNUMBER(VLOOKUP(B250,#REF!,1,FALSE)),"Ano","Ne")</f>
        <v>Ne</v>
      </c>
      <c r="P250" s="5" t="str">
        <f t="shared" si="3"/>
        <v>Bude prodlouženo</v>
      </c>
    </row>
    <row r="251" spans="1:16" x14ac:dyDescent="0.25">
      <c r="A251" s="3">
        <v>57144</v>
      </c>
      <c r="B251" s="9">
        <v>22533</v>
      </c>
      <c r="C251" s="5" t="s">
        <v>286</v>
      </c>
      <c r="D251" s="5" t="s">
        <v>1</v>
      </c>
      <c r="E251" s="5">
        <v>68630</v>
      </c>
      <c r="F251" s="5">
        <v>22533</v>
      </c>
      <c r="G251" s="5" t="s">
        <v>286</v>
      </c>
      <c r="H251" s="5">
        <v>107385</v>
      </c>
      <c r="I251" s="5" t="s">
        <v>2</v>
      </c>
      <c r="J251" s="5" t="s">
        <v>3</v>
      </c>
      <c r="K251" s="5">
        <v>36063</v>
      </c>
      <c r="L251" s="5" t="s">
        <v>9</v>
      </c>
      <c r="M251" s="5" t="s">
        <v>10</v>
      </c>
      <c r="N251" s="5" t="s">
        <v>773</v>
      </c>
      <c r="O251" s="5" t="str">
        <f>IF(ISNUMBER(VLOOKUP(B251,#REF!,1,FALSE)),"Ano","Ne")</f>
        <v>Ne</v>
      </c>
      <c r="P251" s="5" t="str">
        <f t="shared" si="3"/>
        <v>Bude prodlouženo</v>
      </c>
    </row>
    <row r="252" spans="1:16" x14ac:dyDescent="0.25">
      <c r="A252" s="3">
        <v>57148</v>
      </c>
      <c r="B252" s="9">
        <v>22584</v>
      </c>
      <c r="C252" s="5" t="s">
        <v>287</v>
      </c>
      <c r="D252" s="5" t="s">
        <v>1</v>
      </c>
      <c r="E252" s="5">
        <v>68689</v>
      </c>
      <c r="F252" s="5">
        <v>22584</v>
      </c>
      <c r="G252" s="5" t="s">
        <v>288</v>
      </c>
      <c r="H252" s="5">
        <v>107385</v>
      </c>
      <c r="I252" s="5" t="s">
        <v>2</v>
      </c>
      <c r="J252" s="5" t="s">
        <v>3</v>
      </c>
      <c r="K252" s="5">
        <v>36122</v>
      </c>
      <c r="L252" s="5" t="s">
        <v>9</v>
      </c>
      <c r="M252" s="5" t="s">
        <v>10</v>
      </c>
      <c r="N252" s="5" t="s">
        <v>773</v>
      </c>
      <c r="O252" s="5" t="str">
        <f>IF(ISNUMBER(VLOOKUP(B252,#REF!,1,FALSE)),"Ano","Ne")</f>
        <v>Ne</v>
      </c>
      <c r="P252" s="5" t="str">
        <f t="shared" si="3"/>
        <v>Bude prodlouženo</v>
      </c>
    </row>
    <row r="253" spans="1:16" x14ac:dyDescent="0.25">
      <c r="A253" s="3">
        <v>57149</v>
      </c>
      <c r="B253" s="9">
        <v>22592</v>
      </c>
      <c r="C253" s="5" t="s">
        <v>289</v>
      </c>
      <c r="D253" s="5" t="s">
        <v>1</v>
      </c>
      <c r="E253" s="5">
        <v>68632</v>
      </c>
      <c r="F253" s="5">
        <v>22592</v>
      </c>
      <c r="G253" s="5" t="s">
        <v>290</v>
      </c>
      <c r="H253" s="5">
        <v>107385</v>
      </c>
      <c r="I253" s="5" t="s">
        <v>2</v>
      </c>
      <c r="J253" s="5" t="s">
        <v>3</v>
      </c>
      <c r="K253" s="5">
        <v>36065</v>
      </c>
      <c r="L253" s="5" t="s">
        <v>9</v>
      </c>
      <c r="M253" s="5" t="s">
        <v>10</v>
      </c>
      <c r="N253" s="5" t="s">
        <v>773</v>
      </c>
      <c r="O253" s="5" t="str">
        <f>IF(ISNUMBER(VLOOKUP(B253,#REF!,1,FALSE)),"Ano","Ne")</f>
        <v>Ne</v>
      </c>
      <c r="P253" s="5" t="str">
        <f t="shared" si="3"/>
        <v>Bude prodlouženo</v>
      </c>
    </row>
    <row r="254" spans="1:16" x14ac:dyDescent="0.25">
      <c r="A254" s="3">
        <v>57175</v>
      </c>
      <c r="B254" s="9">
        <v>22875</v>
      </c>
      <c r="C254" s="5" t="s">
        <v>291</v>
      </c>
      <c r="D254" s="5" t="s">
        <v>1</v>
      </c>
      <c r="E254" s="5">
        <v>68635</v>
      </c>
      <c r="F254" s="5">
        <v>22875</v>
      </c>
      <c r="G254" s="5" t="s">
        <v>292</v>
      </c>
      <c r="H254" s="5">
        <v>107385</v>
      </c>
      <c r="I254" s="5" t="s">
        <v>2</v>
      </c>
      <c r="J254" s="5" t="s">
        <v>7</v>
      </c>
      <c r="K254" s="5">
        <v>36068</v>
      </c>
      <c r="L254" s="5" t="s">
        <v>9</v>
      </c>
      <c r="M254" s="5" t="s">
        <v>10</v>
      </c>
      <c r="N254" s="5" t="s">
        <v>773</v>
      </c>
      <c r="O254" s="5" t="str">
        <f>IF(ISNUMBER(VLOOKUP(B254,#REF!,1,FALSE)),"Ano","Ne")</f>
        <v>Ne</v>
      </c>
      <c r="P254" s="5" t="str">
        <f t="shared" si="3"/>
        <v>Bude prodlouženo</v>
      </c>
    </row>
    <row r="255" spans="1:16" x14ac:dyDescent="0.25">
      <c r="A255" s="3">
        <v>57179</v>
      </c>
      <c r="B255" s="9">
        <v>22912</v>
      </c>
      <c r="C255" s="5" t="s">
        <v>293</v>
      </c>
      <c r="D255" s="5" t="s">
        <v>1</v>
      </c>
      <c r="E255" s="5">
        <v>68637</v>
      </c>
      <c r="F255" s="5">
        <v>22912</v>
      </c>
      <c r="G255" s="5" t="s">
        <v>294</v>
      </c>
      <c r="H255" s="5">
        <v>107385</v>
      </c>
      <c r="I255" s="5" t="s">
        <v>2</v>
      </c>
      <c r="J255" s="5" t="s">
        <v>7</v>
      </c>
      <c r="K255" s="5">
        <v>36070</v>
      </c>
      <c r="L255" s="5" t="s">
        <v>9</v>
      </c>
      <c r="M255" s="5" t="s">
        <v>10</v>
      </c>
      <c r="N255" s="5" t="s">
        <v>773</v>
      </c>
      <c r="O255" s="5" t="str">
        <f>IF(ISNUMBER(VLOOKUP(B255,#REF!,1,FALSE)),"Ano","Ne")</f>
        <v>Ne</v>
      </c>
      <c r="P255" s="5" t="str">
        <f t="shared" si="3"/>
        <v>Bude prodlouženo</v>
      </c>
    </row>
    <row r="256" spans="1:16" x14ac:dyDescent="0.25">
      <c r="A256" s="3">
        <v>57180</v>
      </c>
      <c r="B256" s="9">
        <v>22920</v>
      </c>
      <c r="C256" s="5" t="s">
        <v>295</v>
      </c>
      <c r="D256" s="5" t="s">
        <v>1</v>
      </c>
      <c r="E256" s="5">
        <v>68638</v>
      </c>
      <c r="F256" s="5">
        <v>22920</v>
      </c>
      <c r="G256" s="5" t="s">
        <v>296</v>
      </c>
      <c r="H256" s="5">
        <v>107385</v>
      </c>
      <c r="I256" s="5" t="s">
        <v>2</v>
      </c>
      <c r="J256" s="5" t="s">
        <v>7</v>
      </c>
      <c r="K256" s="5">
        <v>36071</v>
      </c>
      <c r="L256" s="5" t="s">
        <v>9</v>
      </c>
      <c r="M256" s="5" t="s">
        <v>10</v>
      </c>
      <c r="N256" s="5" t="s">
        <v>773</v>
      </c>
      <c r="O256" s="5" t="str">
        <f>IF(ISNUMBER(VLOOKUP(B256,#REF!,1,FALSE)),"Ano","Ne")</f>
        <v>Ne</v>
      </c>
      <c r="P256" s="5" t="str">
        <f t="shared" si="3"/>
        <v>Bude prodlouženo</v>
      </c>
    </row>
    <row r="257" spans="1:16" x14ac:dyDescent="0.25">
      <c r="A257" s="3">
        <v>57182</v>
      </c>
      <c r="B257" s="9">
        <v>22947</v>
      </c>
      <c r="C257" s="5" t="s">
        <v>297</v>
      </c>
      <c r="D257" s="5" t="s">
        <v>1</v>
      </c>
      <c r="E257" s="5">
        <v>68639</v>
      </c>
      <c r="F257" s="5">
        <v>22947</v>
      </c>
      <c r="G257" s="5" t="s">
        <v>297</v>
      </c>
      <c r="H257" s="5">
        <v>107385</v>
      </c>
      <c r="I257" s="5" t="s">
        <v>2</v>
      </c>
      <c r="J257" s="5" t="s">
        <v>7</v>
      </c>
      <c r="K257" s="5">
        <v>36072</v>
      </c>
      <c r="L257" s="5" t="s">
        <v>9</v>
      </c>
      <c r="M257" s="5" t="s">
        <v>10</v>
      </c>
      <c r="N257" s="5" t="s">
        <v>773</v>
      </c>
      <c r="O257" s="5" t="str">
        <f>IF(ISNUMBER(VLOOKUP(B257,#REF!,1,FALSE)),"Ano","Ne")</f>
        <v>Ne</v>
      </c>
      <c r="P257" s="5" t="str">
        <f t="shared" si="3"/>
        <v>Bude prodlouženo</v>
      </c>
    </row>
    <row r="258" spans="1:16" x14ac:dyDescent="0.25">
      <c r="A258" s="3">
        <v>57183</v>
      </c>
      <c r="B258" s="9">
        <v>22955</v>
      </c>
      <c r="C258" s="5" t="s">
        <v>298</v>
      </c>
      <c r="D258" s="5" t="s">
        <v>1</v>
      </c>
      <c r="E258" s="5">
        <v>68640</v>
      </c>
      <c r="F258" s="5">
        <v>22955</v>
      </c>
      <c r="G258" s="5" t="s">
        <v>299</v>
      </c>
      <c r="H258" s="5">
        <v>107385</v>
      </c>
      <c r="I258" s="5" t="s">
        <v>2</v>
      </c>
      <c r="J258" s="5" t="s">
        <v>7</v>
      </c>
      <c r="K258" s="5">
        <v>36073</v>
      </c>
      <c r="L258" s="5" t="s">
        <v>9</v>
      </c>
      <c r="M258" s="5" t="s">
        <v>10</v>
      </c>
      <c r="N258" s="5" t="s">
        <v>773</v>
      </c>
      <c r="O258" s="5" t="str">
        <f>IF(ISNUMBER(VLOOKUP(B258,#REF!,1,FALSE)),"Ano","Ne")</f>
        <v>Ne</v>
      </c>
      <c r="P258" s="5" t="str">
        <f t="shared" si="3"/>
        <v>Bude prodlouženo</v>
      </c>
    </row>
    <row r="259" spans="1:16" hidden="1" x14ac:dyDescent="0.25">
      <c r="A259" s="3">
        <v>57191</v>
      </c>
      <c r="B259" s="6">
        <v>23050</v>
      </c>
      <c r="C259" s="5" t="s">
        <v>300</v>
      </c>
      <c r="D259" s="5" t="s">
        <v>1</v>
      </c>
      <c r="E259" s="5">
        <v>57530</v>
      </c>
      <c r="F259" s="5">
        <v>23050</v>
      </c>
      <c r="G259" s="5" t="s">
        <v>300</v>
      </c>
      <c r="H259" s="5">
        <v>107013</v>
      </c>
      <c r="I259" s="5" t="s">
        <v>2</v>
      </c>
      <c r="J259" s="5" t="s">
        <v>18</v>
      </c>
      <c r="K259" s="5">
        <v>46237</v>
      </c>
      <c r="L259" s="5" t="s">
        <v>19</v>
      </c>
      <c r="M259" s="5" t="s">
        <v>254</v>
      </c>
      <c r="N259" s="5" t="s">
        <v>777</v>
      </c>
      <c r="O259" s="5" t="str">
        <f>IF(ISNUMBER(VLOOKUP(B259,#REF!,1,FALSE)),"Ano","Ne")</f>
        <v>Ne</v>
      </c>
      <c r="P259" s="5" t="str">
        <f t="shared" ref="P259:P322" si="4">IF(N259="uz_je_platny","Nebude prodlouženo (již je platné)",IF(D259&lt;&gt;"2017-06-30 23:59:23.0000000","Bude prodlouženo (pozor jiná platnost do)","Bude prodlouženo"))</f>
        <v>Bude prodlouženo</v>
      </c>
    </row>
    <row r="260" spans="1:16" x14ac:dyDescent="0.25">
      <c r="A260" s="3">
        <v>57191</v>
      </c>
      <c r="B260" s="9">
        <v>23050</v>
      </c>
      <c r="C260" s="5" t="s">
        <v>300</v>
      </c>
      <c r="D260" s="5" t="s">
        <v>1</v>
      </c>
      <c r="E260" s="5">
        <v>57530</v>
      </c>
      <c r="F260" s="5">
        <v>23050</v>
      </c>
      <c r="G260" s="5" t="s">
        <v>300</v>
      </c>
      <c r="H260" s="5">
        <v>107013</v>
      </c>
      <c r="I260" s="5" t="s">
        <v>2</v>
      </c>
      <c r="J260" s="5" t="s">
        <v>18</v>
      </c>
      <c r="K260" s="5">
        <v>30761</v>
      </c>
      <c r="L260" s="5" t="s">
        <v>9</v>
      </c>
      <c r="M260" s="5" t="s">
        <v>10</v>
      </c>
      <c r="N260" s="5" t="s">
        <v>773</v>
      </c>
      <c r="O260" s="5" t="str">
        <f>IF(ISNUMBER(VLOOKUP(B260,#REF!,1,FALSE)),"Ano","Ne")</f>
        <v>Ne</v>
      </c>
      <c r="P260" s="5" t="str">
        <f t="shared" si="4"/>
        <v>Bude prodlouženo</v>
      </c>
    </row>
    <row r="261" spans="1:16" hidden="1" x14ac:dyDescent="0.25">
      <c r="A261" s="3">
        <v>57194</v>
      </c>
      <c r="B261" s="6">
        <v>23085</v>
      </c>
      <c r="C261" s="5" t="s">
        <v>301</v>
      </c>
      <c r="D261" s="5" t="s">
        <v>1</v>
      </c>
      <c r="E261" s="5">
        <v>57539</v>
      </c>
      <c r="F261" s="5">
        <v>23085</v>
      </c>
      <c r="G261" s="5" t="s">
        <v>301</v>
      </c>
      <c r="H261" s="5">
        <v>107013</v>
      </c>
      <c r="I261" s="5" t="s">
        <v>2</v>
      </c>
      <c r="J261" s="5" t="s">
        <v>18</v>
      </c>
      <c r="K261" s="5">
        <v>30765</v>
      </c>
      <c r="L261" s="5" t="s">
        <v>9</v>
      </c>
      <c r="M261" s="5" t="s">
        <v>10</v>
      </c>
      <c r="N261" s="5" t="s">
        <v>773</v>
      </c>
      <c r="O261" s="5" t="str">
        <f>IF(ISNUMBER(VLOOKUP(B261,#REF!,1,FALSE)),"Ano","Ne")</f>
        <v>Ne</v>
      </c>
      <c r="P261" s="5" t="str">
        <f t="shared" si="4"/>
        <v>Bude prodlouženo</v>
      </c>
    </row>
    <row r="262" spans="1:16" x14ac:dyDescent="0.25">
      <c r="A262" s="3">
        <v>57194</v>
      </c>
      <c r="B262" s="9">
        <v>23085</v>
      </c>
      <c r="C262" s="5" t="s">
        <v>301</v>
      </c>
      <c r="D262" s="5" t="s">
        <v>1</v>
      </c>
      <c r="E262" s="5">
        <v>57539</v>
      </c>
      <c r="F262" s="5">
        <v>23085</v>
      </c>
      <c r="G262" s="5" t="s">
        <v>301</v>
      </c>
      <c r="H262" s="5">
        <v>107013</v>
      </c>
      <c r="I262" s="5" t="s">
        <v>2</v>
      </c>
      <c r="J262" s="5" t="s">
        <v>18</v>
      </c>
      <c r="K262" s="5">
        <v>46241</v>
      </c>
      <c r="L262" s="5" t="s">
        <v>19</v>
      </c>
      <c r="M262" s="5" t="s">
        <v>254</v>
      </c>
      <c r="N262" s="5" t="s">
        <v>777</v>
      </c>
      <c r="O262" s="5" t="str">
        <f>IF(ISNUMBER(VLOOKUP(B262,#REF!,1,FALSE)),"Ano","Ne")</f>
        <v>Ne</v>
      </c>
      <c r="P262" s="5" t="str">
        <f t="shared" si="4"/>
        <v>Bude prodlouženo</v>
      </c>
    </row>
    <row r="263" spans="1:16" x14ac:dyDescent="0.25">
      <c r="A263" s="3">
        <v>57195</v>
      </c>
      <c r="B263" s="9">
        <v>23093</v>
      </c>
      <c r="C263" s="5" t="s">
        <v>302</v>
      </c>
      <c r="D263" s="5" t="s">
        <v>1</v>
      </c>
      <c r="E263" s="5">
        <v>68644</v>
      </c>
      <c r="F263" s="5">
        <v>23093</v>
      </c>
      <c r="G263" s="5" t="s">
        <v>303</v>
      </c>
      <c r="H263" s="5">
        <v>107385</v>
      </c>
      <c r="I263" s="5" t="s">
        <v>2</v>
      </c>
      <c r="J263" s="5" t="s">
        <v>3</v>
      </c>
      <c r="K263" s="5">
        <v>36077</v>
      </c>
      <c r="L263" s="5" t="s">
        <v>9</v>
      </c>
      <c r="M263" s="5" t="s">
        <v>10</v>
      </c>
      <c r="N263" s="5" t="s">
        <v>773</v>
      </c>
      <c r="O263" s="5" t="str">
        <f>IF(ISNUMBER(VLOOKUP(B263,#REF!,1,FALSE)),"Ano","Ne")</f>
        <v>Ne</v>
      </c>
      <c r="P263" s="5" t="str">
        <f t="shared" si="4"/>
        <v>Bude prodlouženo</v>
      </c>
    </row>
    <row r="264" spans="1:16" x14ac:dyDescent="0.25">
      <c r="A264" s="3">
        <v>57204</v>
      </c>
      <c r="B264" s="9">
        <v>23181</v>
      </c>
      <c r="C264" s="5" t="s">
        <v>304</v>
      </c>
      <c r="D264" s="5" t="s">
        <v>1</v>
      </c>
      <c r="E264" s="5">
        <v>76139</v>
      </c>
      <c r="F264" s="5">
        <v>23181</v>
      </c>
      <c r="G264" s="5" t="s">
        <v>304</v>
      </c>
      <c r="H264" s="5">
        <v>107329</v>
      </c>
      <c r="I264" s="5" t="s">
        <v>2</v>
      </c>
      <c r="J264" s="5" t="s">
        <v>7</v>
      </c>
      <c r="K264" s="5" t="s">
        <v>4</v>
      </c>
      <c r="L264" s="5" t="s">
        <v>4</v>
      </c>
      <c r="M264" s="5" t="s">
        <v>4</v>
      </c>
      <c r="N264" s="5" t="s">
        <v>772</v>
      </c>
      <c r="O264" s="5" t="str">
        <f>IF(ISNUMBER(VLOOKUP(B264,#REF!,1,FALSE)),"Ano","Ne")</f>
        <v>Ne</v>
      </c>
      <c r="P264" s="5" t="str">
        <f t="shared" si="4"/>
        <v>Bude prodlouženo</v>
      </c>
    </row>
    <row r="265" spans="1:16" x14ac:dyDescent="0.25">
      <c r="A265" s="3">
        <v>57206</v>
      </c>
      <c r="B265" s="9">
        <v>23210</v>
      </c>
      <c r="C265" s="5" t="s">
        <v>305</v>
      </c>
      <c r="D265" s="5" t="s">
        <v>1</v>
      </c>
      <c r="E265" s="5">
        <v>69347</v>
      </c>
      <c r="F265" s="5">
        <v>23210</v>
      </c>
      <c r="G265" s="5" t="s">
        <v>305</v>
      </c>
      <c r="H265" s="5">
        <v>107329</v>
      </c>
      <c r="I265" s="5" t="s">
        <v>2</v>
      </c>
      <c r="J265" s="5" t="s">
        <v>7</v>
      </c>
      <c r="K265" s="5">
        <v>36914</v>
      </c>
      <c r="L265" s="5" t="s">
        <v>9</v>
      </c>
      <c r="M265" s="5" t="s">
        <v>10</v>
      </c>
      <c r="N265" s="5" t="s">
        <v>773</v>
      </c>
      <c r="O265" s="5" t="str">
        <f>IF(ISNUMBER(VLOOKUP(B265,#REF!,1,FALSE)),"Ano","Ne")</f>
        <v>Ne</v>
      </c>
      <c r="P265" s="5" t="str">
        <f t="shared" si="4"/>
        <v>Bude prodlouženo</v>
      </c>
    </row>
    <row r="266" spans="1:16" x14ac:dyDescent="0.25">
      <c r="A266" s="3">
        <v>57212</v>
      </c>
      <c r="B266" s="9">
        <v>23288</v>
      </c>
      <c r="C266" s="5" t="s">
        <v>306</v>
      </c>
      <c r="D266" s="5" t="s">
        <v>1</v>
      </c>
      <c r="E266" s="5">
        <v>65083</v>
      </c>
      <c r="F266" s="5">
        <v>23288</v>
      </c>
      <c r="G266" s="5" t="s">
        <v>306</v>
      </c>
      <c r="H266" s="5">
        <v>107477</v>
      </c>
      <c r="I266" s="5" t="s">
        <v>2</v>
      </c>
      <c r="J266" s="5" t="s">
        <v>7</v>
      </c>
      <c r="K266" s="5">
        <v>34593</v>
      </c>
      <c r="L266" s="5" t="s">
        <v>9</v>
      </c>
      <c r="M266" s="5" t="s">
        <v>10</v>
      </c>
      <c r="N266" s="5" t="s">
        <v>773</v>
      </c>
      <c r="O266" s="5" t="str">
        <f>IF(ISNUMBER(VLOOKUP(B266,#REF!,1,FALSE)),"Ano","Ne")</f>
        <v>Ne</v>
      </c>
      <c r="P266" s="5" t="str">
        <f t="shared" si="4"/>
        <v>Bude prodlouženo</v>
      </c>
    </row>
    <row r="267" spans="1:16" x14ac:dyDescent="0.25">
      <c r="A267" s="3">
        <v>57226</v>
      </c>
      <c r="B267" s="9">
        <v>23448</v>
      </c>
      <c r="C267" s="5" t="s">
        <v>307</v>
      </c>
      <c r="D267" s="5" t="s">
        <v>1</v>
      </c>
      <c r="E267" s="5">
        <v>68694</v>
      </c>
      <c r="F267" s="5">
        <v>23448</v>
      </c>
      <c r="G267" s="5" t="s">
        <v>307</v>
      </c>
      <c r="H267" s="5">
        <v>107385</v>
      </c>
      <c r="I267" s="5" t="s">
        <v>2</v>
      </c>
      <c r="J267" s="5" t="s">
        <v>3</v>
      </c>
      <c r="K267" s="5">
        <v>36127</v>
      </c>
      <c r="L267" s="5" t="s">
        <v>9</v>
      </c>
      <c r="M267" s="5" t="s">
        <v>10</v>
      </c>
      <c r="N267" s="5" t="s">
        <v>773</v>
      </c>
      <c r="O267" s="5" t="str">
        <f>IF(ISNUMBER(VLOOKUP(B267,#REF!,1,FALSE)),"Ano","Ne")</f>
        <v>Ne</v>
      </c>
      <c r="P267" s="5" t="str">
        <f t="shared" si="4"/>
        <v>Bude prodlouženo</v>
      </c>
    </row>
    <row r="268" spans="1:16" x14ac:dyDescent="0.25">
      <c r="A268" s="3">
        <v>57227</v>
      </c>
      <c r="B268" s="9">
        <v>23456</v>
      </c>
      <c r="C268" s="5" t="s">
        <v>308</v>
      </c>
      <c r="D268" s="5" t="s">
        <v>1</v>
      </c>
      <c r="E268" s="5">
        <v>68695</v>
      </c>
      <c r="F268" s="5">
        <v>23456</v>
      </c>
      <c r="G268" s="5" t="s">
        <v>308</v>
      </c>
      <c r="H268" s="5">
        <v>107385</v>
      </c>
      <c r="I268" s="5" t="s">
        <v>2</v>
      </c>
      <c r="J268" s="5" t="s">
        <v>3</v>
      </c>
      <c r="K268" s="5">
        <v>36128</v>
      </c>
      <c r="L268" s="5" t="s">
        <v>9</v>
      </c>
      <c r="M268" s="5" t="s">
        <v>10</v>
      </c>
      <c r="N268" s="5" t="s">
        <v>773</v>
      </c>
      <c r="O268" s="5" t="str">
        <f>IF(ISNUMBER(VLOOKUP(B268,#REF!,1,FALSE)),"Ano","Ne")</f>
        <v>Ne</v>
      </c>
      <c r="P268" s="5" t="str">
        <f t="shared" si="4"/>
        <v>Bude prodlouženo</v>
      </c>
    </row>
    <row r="269" spans="1:16" x14ac:dyDescent="0.25">
      <c r="A269" s="3">
        <v>57263</v>
      </c>
      <c r="B269" s="9">
        <v>23835</v>
      </c>
      <c r="C269" s="5" t="s">
        <v>309</v>
      </c>
      <c r="D269" s="5" t="s">
        <v>1</v>
      </c>
      <c r="E269" s="5">
        <v>74343</v>
      </c>
      <c r="F269" s="5">
        <v>23835</v>
      </c>
      <c r="G269" s="5" t="s">
        <v>309</v>
      </c>
      <c r="H269" s="5">
        <v>107795</v>
      </c>
      <c r="I269" s="5" t="s">
        <v>2</v>
      </c>
      <c r="J269" s="5" t="s">
        <v>7</v>
      </c>
      <c r="K269" s="5" t="s">
        <v>4</v>
      </c>
      <c r="L269" s="5" t="s">
        <v>4</v>
      </c>
      <c r="M269" s="5" t="s">
        <v>4</v>
      </c>
      <c r="N269" s="5" t="s">
        <v>772</v>
      </c>
      <c r="O269" s="5" t="str">
        <f>IF(ISNUMBER(VLOOKUP(B269,#REF!,1,FALSE)),"Ano","Ne")</f>
        <v>Ne</v>
      </c>
      <c r="P269" s="5" t="str">
        <f t="shared" si="4"/>
        <v>Bude prodlouženo</v>
      </c>
    </row>
    <row r="270" spans="1:16" x14ac:dyDescent="0.25">
      <c r="A270" s="3">
        <v>57266</v>
      </c>
      <c r="B270" s="9">
        <v>23878</v>
      </c>
      <c r="C270" s="5" t="s">
        <v>310</v>
      </c>
      <c r="D270" s="5" t="s">
        <v>1</v>
      </c>
      <c r="E270" s="5">
        <v>74344</v>
      </c>
      <c r="F270" s="5">
        <v>23878</v>
      </c>
      <c r="G270" s="5" t="s">
        <v>310</v>
      </c>
      <c r="H270" s="5">
        <v>107795</v>
      </c>
      <c r="I270" s="5" t="s">
        <v>2</v>
      </c>
      <c r="J270" s="5" t="s">
        <v>7</v>
      </c>
      <c r="K270" s="5" t="s">
        <v>4</v>
      </c>
      <c r="L270" s="5" t="s">
        <v>4</v>
      </c>
      <c r="M270" s="5" t="s">
        <v>4</v>
      </c>
      <c r="N270" s="5" t="s">
        <v>772</v>
      </c>
      <c r="O270" s="5" t="str">
        <f>IF(ISNUMBER(VLOOKUP(B270,#REF!,1,FALSE)),"Ano","Ne")</f>
        <v>Ne</v>
      </c>
      <c r="P270" s="5" t="str">
        <f t="shared" si="4"/>
        <v>Bude prodlouženo</v>
      </c>
    </row>
    <row r="271" spans="1:16" x14ac:dyDescent="0.25">
      <c r="A271" s="3">
        <v>57267</v>
      </c>
      <c r="B271" s="9">
        <v>23886</v>
      </c>
      <c r="C271" s="5" t="s">
        <v>311</v>
      </c>
      <c r="D271" s="5" t="s">
        <v>1</v>
      </c>
      <c r="E271" s="5">
        <v>74346</v>
      </c>
      <c r="F271" s="5">
        <v>23886</v>
      </c>
      <c r="G271" s="5" t="s">
        <v>311</v>
      </c>
      <c r="H271" s="5">
        <v>107795</v>
      </c>
      <c r="I271" s="5" t="s">
        <v>2</v>
      </c>
      <c r="J271" s="5" t="s">
        <v>7</v>
      </c>
      <c r="K271" s="5" t="s">
        <v>4</v>
      </c>
      <c r="L271" s="5" t="s">
        <v>4</v>
      </c>
      <c r="M271" s="5" t="s">
        <v>4</v>
      </c>
      <c r="N271" s="5" t="s">
        <v>772</v>
      </c>
      <c r="O271" s="5" t="str">
        <f>IF(ISNUMBER(VLOOKUP(B271,#REF!,1,FALSE)),"Ano","Ne")</f>
        <v>Ne</v>
      </c>
      <c r="P271" s="5" t="str">
        <f t="shared" si="4"/>
        <v>Bude prodlouženo</v>
      </c>
    </row>
    <row r="272" spans="1:16" x14ac:dyDescent="0.25">
      <c r="A272" s="3">
        <v>57273</v>
      </c>
      <c r="B272" s="9">
        <v>23958</v>
      </c>
      <c r="C272" s="5" t="s">
        <v>312</v>
      </c>
      <c r="D272" s="5" t="s">
        <v>1</v>
      </c>
      <c r="E272" s="5">
        <v>74351</v>
      </c>
      <c r="F272" s="5">
        <v>23958</v>
      </c>
      <c r="G272" s="5" t="s">
        <v>312</v>
      </c>
      <c r="H272" s="5">
        <v>107795</v>
      </c>
      <c r="I272" s="5" t="s">
        <v>2</v>
      </c>
      <c r="J272" s="5" t="s">
        <v>7</v>
      </c>
      <c r="K272" s="5" t="s">
        <v>4</v>
      </c>
      <c r="L272" s="5" t="s">
        <v>4</v>
      </c>
      <c r="M272" s="5" t="s">
        <v>4</v>
      </c>
      <c r="N272" s="5" t="s">
        <v>772</v>
      </c>
      <c r="O272" s="5" t="str">
        <f>IF(ISNUMBER(VLOOKUP(B272,#REF!,1,FALSE)),"Ano","Ne")</f>
        <v>Ne</v>
      </c>
      <c r="P272" s="5" t="str">
        <f t="shared" si="4"/>
        <v>Bude prodlouženo</v>
      </c>
    </row>
    <row r="273" spans="1:16" x14ac:dyDescent="0.25">
      <c r="A273" s="3">
        <v>57274</v>
      </c>
      <c r="B273" s="9">
        <v>23966</v>
      </c>
      <c r="C273" s="5" t="s">
        <v>313</v>
      </c>
      <c r="D273" s="5" t="s">
        <v>1</v>
      </c>
      <c r="E273" s="5">
        <v>74354</v>
      </c>
      <c r="F273" s="5">
        <v>23966</v>
      </c>
      <c r="G273" s="5" t="s">
        <v>313</v>
      </c>
      <c r="H273" s="5">
        <v>107795</v>
      </c>
      <c r="I273" s="5" t="s">
        <v>2</v>
      </c>
      <c r="J273" s="5" t="s">
        <v>7</v>
      </c>
      <c r="K273" s="5" t="s">
        <v>4</v>
      </c>
      <c r="L273" s="5" t="s">
        <v>4</v>
      </c>
      <c r="M273" s="5" t="s">
        <v>4</v>
      </c>
      <c r="N273" s="5" t="s">
        <v>772</v>
      </c>
      <c r="O273" s="5" t="str">
        <f>IF(ISNUMBER(VLOOKUP(B273,#REF!,1,FALSE)),"Ano","Ne")</f>
        <v>Ne</v>
      </c>
      <c r="P273" s="5" t="str">
        <f t="shared" si="4"/>
        <v>Bude prodlouženo</v>
      </c>
    </row>
    <row r="274" spans="1:16" x14ac:dyDescent="0.25">
      <c r="A274" s="3">
        <v>57284</v>
      </c>
      <c r="B274" s="9">
        <v>24061</v>
      </c>
      <c r="C274" s="5" t="s">
        <v>314</v>
      </c>
      <c r="D274" s="5" t="s">
        <v>1</v>
      </c>
      <c r="E274" s="5">
        <v>67999</v>
      </c>
      <c r="F274" s="5">
        <v>24061</v>
      </c>
      <c r="G274" s="5" t="s">
        <v>314</v>
      </c>
      <c r="H274" s="5">
        <v>107024</v>
      </c>
      <c r="I274" s="5" t="s">
        <v>2</v>
      </c>
      <c r="J274" s="5" t="s">
        <v>3</v>
      </c>
      <c r="K274" s="5">
        <v>35849</v>
      </c>
      <c r="L274" s="5" t="s">
        <v>9</v>
      </c>
      <c r="M274" s="5" t="s">
        <v>10</v>
      </c>
      <c r="N274" s="5" t="s">
        <v>773</v>
      </c>
      <c r="O274" s="5" t="str">
        <f>IF(ISNUMBER(VLOOKUP(B274,#REF!,1,FALSE)),"Ano","Ne")</f>
        <v>Ne</v>
      </c>
      <c r="P274" s="5" t="str">
        <f t="shared" si="4"/>
        <v>Bude prodlouženo</v>
      </c>
    </row>
    <row r="275" spans="1:16" x14ac:dyDescent="0.25">
      <c r="A275" s="3">
        <v>57304</v>
      </c>
      <c r="B275" s="9">
        <v>24299</v>
      </c>
      <c r="C275" s="5" t="s">
        <v>315</v>
      </c>
      <c r="D275" s="5" t="s">
        <v>1</v>
      </c>
      <c r="E275" s="5">
        <v>76790</v>
      </c>
      <c r="F275" s="5">
        <v>24299</v>
      </c>
      <c r="G275" s="5" t="s">
        <v>315</v>
      </c>
      <c r="H275" s="5">
        <v>106538</v>
      </c>
      <c r="I275" s="5" t="s">
        <v>2</v>
      </c>
      <c r="J275" s="5" t="s">
        <v>3</v>
      </c>
      <c r="K275" s="5" t="s">
        <v>4</v>
      </c>
      <c r="L275" s="5" t="s">
        <v>4</v>
      </c>
      <c r="M275" s="5" t="s">
        <v>4</v>
      </c>
      <c r="N275" s="5" t="s">
        <v>772</v>
      </c>
      <c r="O275" s="5" t="str">
        <f>IF(ISNUMBER(VLOOKUP(B275,#REF!,1,FALSE)),"Ano","Ne")</f>
        <v>Ne</v>
      </c>
      <c r="P275" s="5" t="str">
        <f t="shared" si="4"/>
        <v>Bude prodlouženo</v>
      </c>
    </row>
    <row r="276" spans="1:16" x14ac:dyDescent="0.25">
      <c r="A276" s="3">
        <v>57305</v>
      </c>
      <c r="B276" s="9">
        <v>24301</v>
      </c>
      <c r="C276" s="5" t="s">
        <v>316</v>
      </c>
      <c r="D276" s="5" t="s">
        <v>1</v>
      </c>
      <c r="E276" s="5">
        <v>76792</v>
      </c>
      <c r="F276" s="5">
        <v>24301</v>
      </c>
      <c r="G276" s="5" t="s">
        <v>316</v>
      </c>
      <c r="H276" s="5">
        <v>106538</v>
      </c>
      <c r="I276" s="5" t="s">
        <v>2</v>
      </c>
      <c r="J276" s="5" t="s">
        <v>3</v>
      </c>
      <c r="K276" s="5" t="s">
        <v>4</v>
      </c>
      <c r="L276" s="5" t="s">
        <v>4</v>
      </c>
      <c r="M276" s="5" t="s">
        <v>4</v>
      </c>
      <c r="N276" s="5" t="s">
        <v>772</v>
      </c>
      <c r="O276" s="5" t="str">
        <f>IF(ISNUMBER(VLOOKUP(B276,#REF!,1,FALSE)),"Ano","Ne")</f>
        <v>Ne</v>
      </c>
      <c r="P276" s="5" t="str">
        <f t="shared" si="4"/>
        <v>Bude prodlouženo</v>
      </c>
    </row>
    <row r="277" spans="1:16" x14ac:dyDescent="0.25">
      <c r="A277" s="3">
        <v>57312</v>
      </c>
      <c r="B277" s="9">
        <v>24387</v>
      </c>
      <c r="C277" s="5" t="s">
        <v>317</v>
      </c>
      <c r="D277" s="5" t="s">
        <v>1</v>
      </c>
      <c r="E277" s="5">
        <v>71889</v>
      </c>
      <c r="F277" s="5">
        <v>24387</v>
      </c>
      <c r="G277" s="5" t="s">
        <v>318</v>
      </c>
      <c r="H277" s="5">
        <v>107620</v>
      </c>
      <c r="I277" s="5" t="s">
        <v>2</v>
      </c>
      <c r="J277" s="5" t="s">
        <v>3</v>
      </c>
      <c r="K277" s="5" t="s">
        <v>4</v>
      </c>
      <c r="L277" s="5" t="s">
        <v>4</v>
      </c>
      <c r="M277" s="5" t="s">
        <v>4</v>
      </c>
      <c r="N277" s="5" t="s">
        <v>772</v>
      </c>
      <c r="O277" s="5" t="str">
        <f>IF(ISNUMBER(VLOOKUP(B277,#REF!,1,FALSE)),"Ano","Ne")</f>
        <v>Ne</v>
      </c>
      <c r="P277" s="5" t="str">
        <f t="shared" si="4"/>
        <v>Bude prodlouženo</v>
      </c>
    </row>
    <row r="278" spans="1:16" x14ac:dyDescent="0.25">
      <c r="A278" s="3">
        <v>57313</v>
      </c>
      <c r="B278" s="9">
        <v>24395</v>
      </c>
      <c r="C278" s="5" t="s">
        <v>319</v>
      </c>
      <c r="D278" s="5" t="s">
        <v>1</v>
      </c>
      <c r="E278" s="5">
        <v>68710</v>
      </c>
      <c r="F278" s="5">
        <v>24395</v>
      </c>
      <c r="G278" s="5" t="s">
        <v>320</v>
      </c>
      <c r="H278" s="5">
        <v>107385</v>
      </c>
      <c r="I278" s="5" t="s">
        <v>2</v>
      </c>
      <c r="J278" s="5" t="s">
        <v>7</v>
      </c>
      <c r="K278" s="5">
        <v>36143</v>
      </c>
      <c r="L278" s="5" t="s">
        <v>9</v>
      </c>
      <c r="M278" s="5" t="s">
        <v>10</v>
      </c>
      <c r="N278" s="5" t="s">
        <v>773</v>
      </c>
      <c r="O278" s="5" t="str">
        <f>IF(ISNUMBER(VLOOKUP(B278,#REF!,1,FALSE)),"Ano","Ne")</f>
        <v>Ne</v>
      </c>
      <c r="P278" s="5" t="str">
        <f t="shared" si="4"/>
        <v>Bude prodlouženo</v>
      </c>
    </row>
    <row r="279" spans="1:16" x14ac:dyDescent="0.25">
      <c r="A279" s="3">
        <v>57315</v>
      </c>
      <c r="B279" s="9">
        <v>24416</v>
      </c>
      <c r="C279" s="5" t="s">
        <v>321</v>
      </c>
      <c r="D279" s="5" t="s">
        <v>1</v>
      </c>
      <c r="E279" s="5">
        <v>68709</v>
      </c>
      <c r="F279" s="5">
        <v>24416</v>
      </c>
      <c r="G279" s="5" t="s">
        <v>322</v>
      </c>
      <c r="H279" s="5">
        <v>107385</v>
      </c>
      <c r="I279" s="5" t="s">
        <v>2</v>
      </c>
      <c r="J279" s="5" t="s">
        <v>7</v>
      </c>
      <c r="K279" s="5">
        <v>36142</v>
      </c>
      <c r="L279" s="5" t="s">
        <v>9</v>
      </c>
      <c r="M279" s="5" t="s">
        <v>10</v>
      </c>
      <c r="N279" s="5" t="s">
        <v>773</v>
      </c>
      <c r="O279" s="5" t="str">
        <f>IF(ISNUMBER(VLOOKUP(B279,#REF!,1,FALSE)),"Ano","Ne")</f>
        <v>Ne</v>
      </c>
      <c r="P279" s="5" t="str">
        <f t="shared" si="4"/>
        <v>Bude prodlouženo</v>
      </c>
    </row>
    <row r="280" spans="1:16" x14ac:dyDescent="0.25">
      <c r="A280" s="3">
        <v>57316</v>
      </c>
      <c r="B280" s="9">
        <v>24424</v>
      </c>
      <c r="C280" s="5" t="s">
        <v>323</v>
      </c>
      <c r="D280" s="5" t="s">
        <v>1</v>
      </c>
      <c r="E280" s="5">
        <v>68708</v>
      </c>
      <c r="F280" s="5">
        <v>24424</v>
      </c>
      <c r="G280" s="5" t="s">
        <v>324</v>
      </c>
      <c r="H280" s="5">
        <v>107385</v>
      </c>
      <c r="I280" s="5" t="s">
        <v>2</v>
      </c>
      <c r="J280" s="5" t="s">
        <v>7</v>
      </c>
      <c r="K280" s="5">
        <v>36141</v>
      </c>
      <c r="L280" s="5" t="s">
        <v>9</v>
      </c>
      <c r="M280" s="5" t="s">
        <v>10</v>
      </c>
      <c r="N280" s="5" t="s">
        <v>773</v>
      </c>
      <c r="O280" s="5" t="str">
        <f>IF(ISNUMBER(VLOOKUP(B280,#REF!,1,FALSE)),"Ano","Ne")</f>
        <v>Ne</v>
      </c>
      <c r="P280" s="5" t="str">
        <f t="shared" si="4"/>
        <v>Bude prodlouženo</v>
      </c>
    </row>
    <row r="281" spans="1:16" x14ac:dyDescent="0.25">
      <c r="A281" s="3">
        <v>57323</v>
      </c>
      <c r="B281" s="9">
        <v>24491</v>
      </c>
      <c r="C281" s="5" t="s">
        <v>325</v>
      </c>
      <c r="D281" s="5" t="s">
        <v>1</v>
      </c>
      <c r="E281" s="5">
        <v>68706</v>
      </c>
      <c r="F281" s="5">
        <v>24491</v>
      </c>
      <c r="G281" s="5" t="s">
        <v>326</v>
      </c>
      <c r="H281" s="5">
        <v>107385</v>
      </c>
      <c r="I281" s="5" t="s">
        <v>2</v>
      </c>
      <c r="J281" s="5" t="s">
        <v>7</v>
      </c>
      <c r="K281" s="5">
        <v>36139</v>
      </c>
      <c r="L281" s="5" t="s">
        <v>9</v>
      </c>
      <c r="M281" s="5" t="s">
        <v>10</v>
      </c>
      <c r="N281" s="5" t="s">
        <v>773</v>
      </c>
      <c r="O281" s="5" t="str">
        <f>IF(ISNUMBER(VLOOKUP(B281,#REF!,1,FALSE)),"Ano","Ne")</f>
        <v>Ne</v>
      </c>
      <c r="P281" s="5" t="str">
        <f t="shared" si="4"/>
        <v>Bude prodlouženo</v>
      </c>
    </row>
    <row r="282" spans="1:16" x14ac:dyDescent="0.25">
      <c r="A282" s="3">
        <v>57324</v>
      </c>
      <c r="B282" s="9">
        <v>24504</v>
      </c>
      <c r="C282" s="5" t="s">
        <v>327</v>
      </c>
      <c r="D282" s="5" t="s">
        <v>1</v>
      </c>
      <c r="E282" s="5">
        <v>68707</v>
      </c>
      <c r="F282" s="5">
        <v>24504</v>
      </c>
      <c r="G282" s="5" t="s">
        <v>328</v>
      </c>
      <c r="H282" s="5">
        <v>107385</v>
      </c>
      <c r="I282" s="5" t="s">
        <v>2</v>
      </c>
      <c r="J282" s="5" t="s">
        <v>7</v>
      </c>
      <c r="K282" s="5">
        <v>36140</v>
      </c>
      <c r="L282" s="5" t="s">
        <v>9</v>
      </c>
      <c r="M282" s="5" t="s">
        <v>10</v>
      </c>
      <c r="N282" s="5" t="s">
        <v>773</v>
      </c>
      <c r="O282" s="5" t="str">
        <f>IF(ISNUMBER(VLOOKUP(B282,#REF!,1,FALSE)),"Ano","Ne")</f>
        <v>Ne</v>
      </c>
      <c r="P282" s="5" t="str">
        <f t="shared" si="4"/>
        <v>Bude prodlouženo</v>
      </c>
    </row>
    <row r="283" spans="1:16" x14ac:dyDescent="0.25">
      <c r="A283" s="3">
        <v>57327</v>
      </c>
      <c r="B283" s="9">
        <v>24539</v>
      </c>
      <c r="C283" s="5" t="s">
        <v>329</v>
      </c>
      <c r="D283" s="5" t="s">
        <v>1</v>
      </c>
      <c r="E283" s="5">
        <v>68701</v>
      </c>
      <c r="F283" s="5">
        <v>24539</v>
      </c>
      <c r="G283" s="5" t="s">
        <v>330</v>
      </c>
      <c r="H283" s="5">
        <v>107385</v>
      </c>
      <c r="I283" s="5" t="s">
        <v>2</v>
      </c>
      <c r="J283" s="5" t="s">
        <v>3</v>
      </c>
      <c r="K283" s="5">
        <v>36134</v>
      </c>
      <c r="L283" s="5" t="s">
        <v>9</v>
      </c>
      <c r="M283" s="5" t="s">
        <v>10</v>
      </c>
      <c r="N283" s="5" t="s">
        <v>773</v>
      </c>
      <c r="O283" s="5" t="str">
        <f>IF(ISNUMBER(VLOOKUP(B283,#REF!,1,FALSE)),"Ano","Ne")</f>
        <v>Ne</v>
      </c>
      <c r="P283" s="5" t="str">
        <f t="shared" si="4"/>
        <v>Bude prodlouženo</v>
      </c>
    </row>
    <row r="284" spans="1:16" x14ac:dyDescent="0.25">
      <c r="A284" s="3">
        <v>57331</v>
      </c>
      <c r="B284" s="9">
        <v>24571</v>
      </c>
      <c r="C284" s="5" t="s">
        <v>331</v>
      </c>
      <c r="D284" s="5" t="s">
        <v>1</v>
      </c>
      <c r="E284" s="5">
        <v>68705</v>
      </c>
      <c r="F284" s="5">
        <v>24571</v>
      </c>
      <c r="G284" s="5" t="s">
        <v>332</v>
      </c>
      <c r="H284" s="5">
        <v>107385</v>
      </c>
      <c r="I284" s="5" t="s">
        <v>2</v>
      </c>
      <c r="J284" s="5" t="s">
        <v>7</v>
      </c>
      <c r="K284" s="5">
        <v>36138</v>
      </c>
      <c r="L284" s="5" t="s">
        <v>9</v>
      </c>
      <c r="M284" s="5" t="s">
        <v>10</v>
      </c>
      <c r="N284" s="5" t="s">
        <v>773</v>
      </c>
      <c r="O284" s="5" t="str">
        <f>IF(ISNUMBER(VLOOKUP(B284,#REF!,1,FALSE)),"Ano","Ne")</f>
        <v>Ne</v>
      </c>
      <c r="P284" s="5" t="str">
        <f t="shared" si="4"/>
        <v>Bude prodlouženo</v>
      </c>
    </row>
    <row r="285" spans="1:16" x14ac:dyDescent="0.25">
      <c r="A285" s="3">
        <v>57338</v>
      </c>
      <c r="B285" s="9">
        <v>24651</v>
      </c>
      <c r="C285" s="5" t="s">
        <v>333</v>
      </c>
      <c r="D285" s="5" t="s">
        <v>1</v>
      </c>
      <c r="E285" s="5">
        <v>76796</v>
      </c>
      <c r="F285" s="5">
        <v>24651</v>
      </c>
      <c r="G285" s="5" t="s">
        <v>333</v>
      </c>
      <c r="H285" s="5">
        <v>106538</v>
      </c>
      <c r="I285" s="5" t="s">
        <v>2</v>
      </c>
      <c r="J285" s="5" t="s">
        <v>3</v>
      </c>
      <c r="K285" s="5" t="s">
        <v>4</v>
      </c>
      <c r="L285" s="5" t="s">
        <v>4</v>
      </c>
      <c r="M285" s="5" t="s">
        <v>4</v>
      </c>
      <c r="N285" s="5" t="s">
        <v>772</v>
      </c>
      <c r="O285" s="5" t="str">
        <f>IF(ISNUMBER(VLOOKUP(B285,#REF!,1,FALSE)),"Ano","Ne")</f>
        <v>Ne</v>
      </c>
      <c r="P285" s="5" t="str">
        <f t="shared" si="4"/>
        <v>Bude prodlouženo</v>
      </c>
    </row>
    <row r="286" spans="1:16" x14ac:dyDescent="0.25">
      <c r="A286" s="3">
        <v>57341</v>
      </c>
      <c r="B286" s="9">
        <v>24694</v>
      </c>
      <c r="C286" s="5" t="s">
        <v>334</v>
      </c>
      <c r="D286" s="5" t="s">
        <v>1</v>
      </c>
      <c r="E286" s="5">
        <v>74722</v>
      </c>
      <c r="F286" s="5">
        <v>24694</v>
      </c>
      <c r="G286" s="5" t="s">
        <v>334</v>
      </c>
      <c r="H286" s="5">
        <v>106866</v>
      </c>
      <c r="I286" s="5" t="s">
        <v>2</v>
      </c>
      <c r="J286" s="5" t="s">
        <v>7</v>
      </c>
      <c r="K286" s="5" t="s">
        <v>4</v>
      </c>
      <c r="L286" s="5" t="s">
        <v>4</v>
      </c>
      <c r="M286" s="5" t="s">
        <v>4</v>
      </c>
      <c r="N286" s="5" t="s">
        <v>772</v>
      </c>
      <c r="O286" s="5" t="str">
        <f>IF(ISNUMBER(VLOOKUP(B286,#REF!,1,FALSE)),"Ano","Ne")</f>
        <v>Ne</v>
      </c>
      <c r="P286" s="5" t="str">
        <f t="shared" si="4"/>
        <v>Bude prodlouženo</v>
      </c>
    </row>
    <row r="287" spans="1:16" x14ac:dyDescent="0.25">
      <c r="A287" s="3">
        <v>57354</v>
      </c>
      <c r="B287" s="9">
        <v>24846</v>
      </c>
      <c r="C287" s="5" t="s">
        <v>335</v>
      </c>
      <c r="D287" s="5" t="s">
        <v>1</v>
      </c>
      <c r="E287" s="5">
        <v>68753</v>
      </c>
      <c r="F287" s="5">
        <v>24846</v>
      </c>
      <c r="G287" s="5" t="s">
        <v>336</v>
      </c>
      <c r="H287" s="5">
        <v>107385</v>
      </c>
      <c r="I287" s="5" t="s">
        <v>2</v>
      </c>
      <c r="J287" s="5" t="s">
        <v>7</v>
      </c>
      <c r="K287" s="5">
        <v>36184</v>
      </c>
      <c r="L287" s="5" t="s">
        <v>9</v>
      </c>
      <c r="M287" s="5" t="s">
        <v>10</v>
      </c>
      <c r="N287" s="5" t="s">
        <v>773</v>
      </c>
      <c r="O287" s="5" t="str">
        <f>IF(ISNUMBER(VLOOKUP(B287,#REF!,1,FALSE)),"Ano","Ne")</f>
        <v>Ne</v>
      </c>
      <c r="P287" s="5" t="str">
        <f t="shared" si="4"/>
        <v>Bude prodlouženo</v>
      </c>
    </row>
    <row r="288" spans="1:16" x14ac:dyDescent="0.25">
      <c r="A288" s="3">
        <v>57355</v>
      </c>
      <c r="B288" s="9">
        <v>24854</v>
      </c>
      <c r="C288" s="5" t="s">
        <v>337</v>
      </c>
      <c r="D288" s="5" t="s">
        <v>1</v>
      </c>
      <c r="E288" s="5">
        <v>68754</v>
      </c>
      <c r="F288" s="5">
        <v>24854</v>
      </c>
      <c r="G288" s="5" t="s">
        <v>338</v>
      </c>
      <c r="H288" s="5">
        <v>107385</v>
      </c>
      <c r="I288" s="5" t="s">
        <v>2</v>
      </c>
      <c r="J288" s="5" t="s">
        <v>7</v>
      </c>
      <c r="K288" s="5">
        <v>36185</v>
      </c>
      <c r="L288" s="5" t="s">
        <v>9</v>
      </c>
      <c r="M288" s="5" t="s">
        <v>10</v>
      </c>
      <c r="N288" s="5" t="s">
        <v>773</v>
      </c>
      <c r="O288" s="5" t="str">
        <f>IF(ISNUMBER(VLOOKUP(B288,#REF!,1,FALSE)),"Ano","Ne")</f>
        <v>Ne</v>
      </c>
      <c r="P288" s="5" t="str">
        <f t="shared" si="4"/>
        <v>Bude prodlouženo</v>
      </c>
    </row>
    <row r="289" spans="1:16" x14ac:dyDescent="0.25">
      <c r="A289" s="3">
        <v>57356</v>
      </c>
      <c r="B289" s="9">
        <v>24862</v>
      </c>
      <c r="C289" s="5" t="s">
        <v>339</v>
      </c>
      <c r="D289" s="5" t="s">
        <v>1</v>
      </c>
      <c r="E289" s="5">
        <v>68756</v>
      </c>
      <c r="F289" s="5">
        <v>24862</v>
      </c>
      <c r="G289" s="5" t="s">
        <v>340</v>
      </c>
      <c r="H289" s="5">
        <v>107385</v>
      </c>
      <c r="I289" s="5" t="s">
        <v>2</v>
      </c>
      <c r="J289" s="5" t="s">
        <v>7</v>
      </c>
      <c r="K289" s="5">
        <v>36187</v>
      </c>
      <c r="L289" s="5" t="s">
        <v>9</v>
      </c>
      <c r="M289" s="5" t="s">
        <v>10</v>
      </c>
      <c r="N289" s="5" t="s">
        <v>773</v>
      </c>
      <c r="O289" s="5" t="str">
        <f>IF(ISNUMBER(VLOOKUP(B289,#REF!,1,FALSE)),"Ano","Ne")</f>
        <v>Ne</v>
      </c>
      <c r="P289" s="5" t="str">
        <f t="shared" si="4"/>
        <v>Bude prodlouženo</v>
      </c>
    </row>
    <row r="290" spans="1:16" x14ac:dyDescent="0.25">
      <c r="A290" s="3">
        <v>57359</v>
      </c>
      <c r="B290" s="9">
        <v>24897</v>
      </c>
      <c r="C290" s="5" t="s">
        <v>341</v>
      </c>
      <c r="D290" s="5" t="s">
        <v>1</v>
      </c>
      <c r="E290" s="5">
        <v>68757</v>
      </c>
      <c r="F290" s="5">
        <v>24897</v>
      </c>
      <c r="G290" s="5" t="s">
        <v>342</v>
      </c>
      <c r="H290" s="5">
        <v>107385</v>
      </c>
      <c r="I290" s="5" t="s">
        <v>2</v>
      </c>
      <c r="J290" s="5" t="s">
        <v>7</v>
      </c>
      <c r="K290" s="5">
        <v>36188</v>
      </c>
      <c r="L290" s="5" t="s">
        <v>9</v>
      </c>
      <c r="M290" s="5" t="s">
        <v>10</v>
      </c>
      <c r="N290" s="5" t="s">
        <v>773</v>
      </c>
      <c r="O290" s="5" t="str">
        <f>IF(ISNUMBER(VLOOKUP(B290,#REF!,1,FALSE)),"Ano","Ne")</f>
        <v>Ne</v>
      </c>
      <c r="P290" s="5" t="str">
        <f t="shared" si="4"/>
        <v>Bude prodlouženo</v>
      </c>
    </row>
    <row r="291" spans="1:16" x14ac:dyDescent="0.25">
      <c r="A291" s="3">
        <v>57362</v>
      </c>
      <c r="B291" s="9">
        <v>24934</v>
      </c>
      <c r="C291" s="5" t="s">
        <v>343</v>
      </c>
      <c r="D291" s="5" t="s">
        <v>1</v>
      </c>
      <c r="E291" s="5">
        <v>67109</v>
      </c>
      <c r="F291" s="5">
        <v>24934</v>
      </c>
      <c r="G291" s="5" t="s">
        <v>343</v>
      </c>
      <c r="H291" s="5">
        <v>106837</v>
      </c>
      <c r="I291" s="5" t="s">
        <v>2</v>
      </c>
      <c r="J291" s="5" t="s">
        <v>7</v>
      </c>
      <c r="K291" s="5">
        <v>35634</v>
      </c>
      <c r="L291" s="5" t="s">
        <v>9</v>
      </c>
      <c r="M291" s="5" t="s">
        <v>10</v>
      </c>
      <c r="N291" s="5" t="s">
        <v>773</v>
      </c>
      <c r="O291" s="5" t="str">
        <f>IF(ISNUMBER(VLOOKUP(B291,#REF!,1,FALSE)),"Ano","Ne")</f>
        <v>Ne</v>
      </c>
      <c r="P291" s="5" t="str">
        <f t="shared" si="4"/>
        <v>Bude prodlouženo</v>
      </c>
    </row>
    <row r="292" spans="1:16" x14ac:dyDescent="0.25">
      <c r="A292" s="3">
        <v>57363</v>
      </c>
      <c r="B292" s="9">
        <v>24942</v>
      </c>
      <c r="C292" s="5" t="s">
        <v>344</v>
      </c>
      <c r="D292" s="5" t="s">
        <v>1</v>
      </c>
      <c r="E292" s="5">
        <v>68778</v>
      </c>
      <c r="F292" s="5">
        <v>24942</v>
      </c>
      <c r="G292" s="5" t="s">
        <v>345</v>
      </c>
      <c r="H292" s="5">
        <v>107385</v>
      </c>
      <c r="I292" s="5" t="s">
        <v>2</v>
      </c>
      <c r="J292" s="5" t="s">
        <v>7</v>
      </c>
      <c r="K292" s="5">
        <v>36209</v>
      </c>
      <c r="L292" s="5" t="s">
        <v>9</v>
      </c>
      <c r="M292" s="5" t="s">
        <v>10</v>
      </c>
      <c r="N292" s="5" t="s">
        <v>773</v>
      </c>
      <c r="O292" s="5" t="str">
        <f>IF(ISNUMBER(VLOOKUP(B292,#REF!,1,FALSE)),"Ano","Ne")</f>
        <v>Ne</v>
      </c>
      <c r="P292" s="5" t="str">
        <f t="shared" si="4"/>
        <v>Bude prodlouženo</v>
      </c>
    </row>
    <row r="293" spans="1:16" x14ac:dyDescent="0.25">
      <c r="A293" s="3">
        <v>57365</v>
      </c>
      <c r="B293" s="9">
        <v>24969</v>
      </c>
      <c r="C293" s="5" t="s">
        <v>346</v>
      </c>
      <c r="D293" s="5" t="s">
        <v>1</v>
      </c>
      <c r="E293" s="5">
        <v>68779</v>
      </c>
      <c r="F293" s="5">
        <v>24969</v>
      </c>
      <c r="G293" s="5" t="s">
        <v>347</v>
      </c>
      <c r="H293" s="5">
        <v>107385</v>
      </c>
      <c r="I293" s="5" t="s">
        <v>2</v>
      </c>
      <c r="J293" s="5" t="s">
        <v>7</v>
      </c>
      <c r="K293" s="5">
        <v>36210</v>
      </c>
      <c r="L293" s="5" t="s">
        <v>9</v>
      </c>
      <c r="M293" s="5" t="s">
        <v>10</v>
      </c>
      <c r="N293" s="5" t="s">
        <v>773</v>
      </c>
      <c r="O293" s="5" t="str">
        <f>IF(ISNUMBER(VLOOKUP(B293,#REF!,1,FALSE)),"Ano","Ne")</f>
        <v>Ne</v>
      </c>
      <c r="P293" s="5" t="str">
        <f t="shared" si="4"/>
        <v>Bude prodlouženo</v>
      </c>
    </row>
    <row r="294" spans="1:16" x14ac:dyDescent="0.25">
      <c r="A294" s="3">
        <v>57366</v>
      </c>
      <c r="B294" s="9">
        <v>24977</v>
      </c>
      <c r="C294" s="5" t="s">
        <v>348</v>
      </c>
      <c r="D294" s="5" t="s">
        <v>1</v>
      </c>
      <c r="E294" s="5">
        <v>67112</v>
      </c>
      <c r="F294" s="5">
        <v>24977</v>
      </c>
      <c r="G294" s="5" t="s">
        <v>348</v>
      </c>
      <c r="H294" s="5">
        <v>106837</v>
      </c>
      <c r="I294" s="5" t="s">
        <v>2</v>
      </c>
      <c r="J294" s="5" t="s">
        <v>7</v>
      </c>
      <c r="K294" s="5">
        <v>35636</v>
      </c>
      <c r="L294" s="5" t="s">
        <v>9</v>
      </c>
      <c r="M294" s="5" t="s">
        <v>10</v>
      </c>
      <c r="N294" s="5" t="s">
        <v>773</v>
      </c>
      <c r="O294" s="5" t="str">
        <f>IF(ISNUMBER(VLOOKUP(B294,#REF!,1,FALSE)),"Ano","Ne")</f>
        <v>Ne</v>
      </c>
      <c r="P294" s="5" t="str">
        <f t="shared" si="4"/>
        <v>Bude prodlouženo</v>
      </c>
    </row>
    <row r="295" spans="1:16" x14ac:dyDescent="0.25">
      <c r="A295" s="3">
        <v>57367</v>
      </c>
      <c r="B295" s="9">
        <v>24985</v>
      </c>
      <c r="C295" s="5" t="s">
        <v>349</v>
      </c>
      <c r="D295" s="5" t="s">
        <v>1</v>
      </c>
      <c r="E295" s="5">
        <v>67114</v>
      </c>
      <c r="F295" s="5">
        <v>24985</v>
      </c>
      <c r="G295" s="5" t="s">
        <v>349</v>
      </c>
      <c r="H295" s="5">
        <v>106837</v>
      </c>
      <c r="I295" s="5" t="s">
        <v>2</v>
      </c>
      <c r="J295" s="5" t="s">
        <v>7</v>
      </c>
      <c r="K295" s="5">
        <v>35637</v>
      </c>
      <c r="L295" s="5" t="s">
        <v>9</v>
      </c>
      <c r="M295" s="5" t="s">
        <v>10</v>
      </c>
      <c r="N295" s="5" t="s">
        <v>773</v>
      </c>
      <c r="O295" s="5" t="str">
        <f>IF(ISNUMBER(VLOOKUP(B295,#REF!,1,FALSE)),"Ano","Ne")</f>
        <v>Ne</v>
      </c>
      <c r="P295" s="5" t="str">
        <f t="shared" si="4"/>
        <v>Bude prodlouženo</v>
      </c>
    </row>
    <row r="296" spans="1:16" x14ac:dyDescent="0.25">
      <c r="A296" s="3">
        <v>57368</v>
      </c>
      <c r="B296" s="9">
        <v>24993</v>
      </c>
      <c r="C296" s="5" t="s">
        <v>350</v>
      </c>
      <c r="D296" s="5" t="s">
        <v>1</v>
      </c>
      <c r="E296" s="5">
        <v>67117</v>
      </c>
      <c r="F296" s="5">
        <v>24993</v>
      </c>
      <c r="G296" s="5" t="s">
        <v>350</v>
      </c>
      <c r="H296" s="5">
        <v>106837</v>
      </c>
      <c r="I296" s="5" t="s">
        <v>2</v>
      </c>
      <c r="J296" s="5" t="s">
        <v>7</v>
      </c>
      <c r="K296" s="5">
        <v>35628</v>
      </c>
      <c r="L296" s="5" t="s">
        <v>9</v>
      </c>
      <c r="M296" s="5" t="s">
        <v>10</v>
      </c>
      <c r="N296" s="5" t="s">
        <v>773</v>
      </c>
      <c r="O296" s="5" t="str">
        <f>IF(ISNUMBER(VLOOKUP(B296,#REF!,1,FALSE)),"Ano","Ne")</f>
        <v>Ne</v>
      </c>
      <c r="P296" s="5" t="str">
        <f t="shared" si="4"/>
        <v>Bude prodlouženo</v>
      </c>
    </row>
    <row r="297" spans="1:16" x14ac:dyDescent="0.25">
      <c r="A297" s="3">
        <v>57369</v>
      </c>
      <c r="B297" s="9">
        <v>25005</v>
      </c>
      <c r="C297" s="5" t="s">
        <v>351</v>
      </c>
      <c r="D297" s="5" t="s">
        <v>1</v>
      </c>
      <c r="E297" s="5">
        <v>68758</v>
      </c>
      <c r="F297" s="5">
        <v>25005</v>
      </c>
      <c r="G297" s="5" t="s">
        <v>352</v>
      </c>
      <c r="H297" s="5">
        <v>107385</v>
      </c>
      <c r="I297" s="5" t="s">
        <v>2</v>
      </c>
      <c r="J297" s="5" t="s">
        <v>7</v>
      </c>
      <c r="K297" s="5">
        <v>36189</v>
      </c>
      <c r="L297" s="5" t="s">
        <v>9</v>
      </c>
      <c r="M297" s="5" t="s">
        <v>10</v>
      </c>
      <c r="N297" s="5" t="s">
        <v>773</v>
      </c>
      <c r="O297" s="5" t="str">
        <f>IF(ISNUMBER(VLOOKUP(B297,#REF!,1,FALSE)),"Ano","Ne")</f>
        <v>Ne</v>
      </c>
      <c r="P297" s="5" t="str">
        <f t="shared" si="4"/>
        <v>Bude prodlouženo</v>
      </c>
    </row>
    <row r="298" spans="1:16" x14ac:dyDescent="0.25">
      <c r="A298" s="3">
        <v>57370</v>
      </c>
      <c r="B298" s="9">
        <v>25013</v>
      </c>
      <c r="C298" s="5" t="s">
        <v>353</v>
      </c>
      <c r="D298" s="5" t="s">
        <v>1</v>
      </c>
      <c r="E298" s="5">
        <v>68759</v>
      </c>
      <c r="F298" s="5">
        <v>25013</v>
      </c>
      <c r="G298" s="5" t="s">
        <v>354</v>
      </c>
      <c r="H298" s="5">
        <v>107385</v>
      </c>
      <c r="I298" s="5" t="s">
        <v>2</v>
      </c>
      <c r="J298" s="5" t="s">
        <v>7</v>
      </c>
      <c r="K298" s="5">
        <v>36190</v>
      </c>
      <c r="L298" s="5" t="s">
        <v>9</v>
      </c>
      <c r="M298" s="5" t="s">
        <v>10</v>
      </c>
      <c r="N298" s="5" t="s">
        <v>773</v>
      </c>
      <c r="O298" s="5" t="str">
        <f>IF(ISNUMBER(VLOOKUP(B298,#REF!,1,FALSE)),"Ano","Ne")</f>
        <v>Ne</v>
      </c>
      <c r="P298" s="5" t="str">
        <f t="shared" si="4"/>
        <v>Bude prodlouženo</v>
      </c>
    </row>
    <row r="299" spans="1:16" hidden="1" x14ac:dyDescent="0.25">
      <c r="A299" s="3">
        <v>57371</v>
      </c>
      <c r="B299" s="6">
        <v>25021</v>
      </c>
      <c r="C299" s="5" t="s">
        <v>355</v>
      </c>
      <c r="D299" s="5" t="s">
        <v>259</v>
      </c>
      <c r="E299" s="5">
        <v>68760</v>
      </c>
      <c r="F299" s="5">
        <v>25021</v>
      </c>
      <c r="G299" s="5" t="s">
        <v>356</v>
      </c>
      <c r="H299" s="5">
        <v>107385</v>
      </c>
      <c r="I299" s="5" t="s">
        <v>2</v>
      </c>
      <c r="J299" s="5" t="s">
        <v>7</v>
      </c>
      <c r="K299" s="5">
        <v>36191</v>
      </c>
      <c r="L299" s="5" t="s">
        <v>9</v>
      </c>
      <c r="M299" s="5" t="s">
        <v>10</v>
      </c>
      <c r="N299" s="5" t="s">
        <v>773</v>
      </c>
      <c r="O299" s="5" t="str">
        <f>IF(ISNUMBER(VLOOKUP(B299,#REF!,1,FALSE)),"Ano","Ne")</f>
        <v>Ne</v>
      </c>
      <c r="P299" s="5" t="str">
        <f t="shared" si="4"/>
        <v>Bude prodlouženo (pozor jiná platnost do)</v>
      </c>
    </row>
    <row r="300" spans="1:16" x14ac:dyDescent="0.25">
      <c r="A300" s="3">
        <v>57372</v>
      </c>
      <c r="B300" s="9">
        <v>25048</v>
      </c>
      <c r="C300" s="5" t="s">
        <v>357</v>
      </c>
      <c r="D300" s="5" t="s">
        <v>1</v>
      </c>
      <c r="E300" s="5">
        <v>67118</v>
      </c>
      <c r="F300" s="5">
        <v>25048</v>
      </c>
      <c r="G300" s="5" t="s">
        <v>357</v>
      </c>
      <c r="H300" s="5">
        <v>106837</v>
      </c>
      <c r="I300" s="5" t="s">
        <v>2</v>
      </c>
      <c r="J300" s="5" t="s">
        <v>7</v>
      </c>
      <c r="K300" s="5">
        <v>35629</v>
      </c>
      <c r="L300" s="5" t="s">
        <v>9</v>
      </c>
      <c r="M300" s="5" t="s">
        <v>10</v>
      </c>
      <c r="N300" s="5" t="s">
        <v>773</v>
      </c>
      <c r="O300" s="5" t="str">
        <f>IF(ISNUMBER(VLOOKUP(B300,#REF!,1,FALSE)),"Ano","Ne")</f>
        <v>Ne</v>
      </c>
      <c r="P300" s="5" t="str">
        <f t="shared" si="4"/>
        <v>Bude prodlouženo</v>
      </c>
    </row>
    <row r="301" spans="1:16" x14ac:dyDescent="0.25">
      <c r="A301" s="3">
        <v>57373</v>
      </c>
      <c r="B301" s="9">
        <v>25056</v>
      </c>
      <c r="C301" s="5" t="s">
        <v>358</v>
      </c>
      <c r="D301" s="5" t="s">
        <v>1</v>
      </c>
      <c r="E301" s="5">
        <v>67120</v>
      </c>
      <c r="F301" s="5">
        <v>25056</v>
      </c>
      <c r="G301" s="5" t="s">
        <v>358</v>
      </c>
      <c r="H301" s="5">
        <v>106837</v>
      </c>
      <c r="I301" s="5" t="s">
        <v>2</v>
      </c>
      <c r="J301" s="5" t="s">
        <v>7</v>
      </c>
      <c r="K301" s="5">
        <v>35630</v>
      </c>
      <c r="L301" s="5" t="s">
        <v>9</v>
      </c>
      <c r="M301" s="5" t="s">
        <v>10</v>
      </c>
      <c r="N301" s="5" t="s">
        <v>773</v>
      </c>
      <c r="O301" s="5" t="str">
        <f>IF(ISNUMBER(VLOOKUP(B301,#REF!,1,FALSE)),"Ano","Ne")</f>
        <v>Ne</v>
      </c>
      <c r="P301" s="5" t="str">
        <f t="shared" si="4"/>
        <v>Bude prodlouženo</v>
      </c>
    </row>
    <row r="302" spans="1:16" x14ac:dyDescent="0.25">
      <c r="A302" s="3">
        <v>57374</v>
      </c>
      <c r="B302" s="9">
        <v>25064</v>
      </c>
      <c r="C302" s="5" t="s">
        <v>359</v>
      </c>
      <c r="D302" s="5" t="s">
        <v>1</v>
      </c>
      <c r="E302" s="5">
        <v>67122</v>
      </c>
      <c r="F302" s="5">
        <v>25064</v>
      </c>
      <c r="G302" s="5" t="s">
        <v>359</v>
      </c>
      <c r="H302" s="5">
        <v>106837</v>
      </c>
      <c r="I302" s="5" t="s">
        <v>2</v>
      </c>
      <c r="J302" s="5" t="s">
        <v>7</v>
      </c>
      <c r="K302" s="5">
        <v>35631</v>
      </c>
      <c r="L302" s="5" t="s">
        <v>9</v>
      </c>
      <c r="M302" s="5" t="s">
        <v>10</v>
      </c>
      <c r="N302" s="5" t="s">
        <v>773</v>
      </c>
      <c r="O302" s="5" t="str">
        <f>IF(ISNUMBER(VLOOKUP(B302,#REF!,1,FALSE)),"Ano","Ne")</f>
        <v>Ne</v>
      </c>
      <c r="P302" s="5" t="str">
        <f t="shared" si="4"/>
        <v>Bude prodlouženo</v>
      </c>
    </row>
    <row r="303" spans="1:16" x14ac:dyDescent="0.25">
      <c r="A303" s="3">
        <v>57375</v>
      </c>
      <c r="B303" s="9">
        <v>25072</v>
      </c>
      <c r="C303" s="5" t="s">
        <v>360</v>
      </c>
      <c r="D303" s="5" t="s">
        <v>1</v>
      </c>
      <c r="E303" s="5">
        <v>67124</v>
      </c>
      <c r="F303" s="5">
        <v>25072</v>
      </c>
      <c r="G303" s="5" t="s">
        <v>360</v>
      </c>
      <c r="H303" s="5">
        <v>106837</v>
      </c>
      <c r="I303" s="5" t="s">
        <v>2</v>
      </c>
      <c r="J303" s="5" t="s">
        <v>7</v>
      </c>
      <c r="K303" s="5">
        <v>35632</v>
      </c>
      <c r="L303" s="5" t="s">
        <v>9</v>
      </c>
      <c r="M303" s="5" t="s">
        <v>10</v>
      </c>
      <c r="N303" s="5" t="s">
        <v>773</v>
      </c>
      <c r="O303" s="5" t="str">
        <f>IF(ISNUMBER(VLOOKUP(B303,#REF!,1,FALSE)),"Ano","Ne")</f>
        <v>Ne</v>
      </c>
      <c r="P303" s="5" t="str">
        <f t="shared" si="4"/>
        <v>Bude prodlouženo</v>
      </c>
    </row>
    <row r="304" spans="1:16" x14ac:dyDescent="0.25">
      <c r="A304" s="3">
        <v>57376</v>
      </c>
      <c r="B304" s="9">
        <v>25080</v>
      </c>
      <c r="C304" s="5" t="s">
        <v>361</v>
      </c>
      <c r="D304" s="5" t="s">
        <v>1</v>
      </c>
      <c r="E304" s="5">
        <v>67126</v>
      </c>
      <c r="F304" s="5">
        <v>25080</v>
      </c>
      <c r="G304" s="5" t="s">
        <v>361</v>
      </c>
      <c r="H304" s="5">
        <v>106837</v>
      </c>
      <c r="I304" s="5" t="s">
        <v>2</v>
      </c>
      <c r="J304" s="5" t="s">
        <v>7</v>
      </c>
      <c r="K304" s="5">
        <v>35633</v>
      </c>
      <c r="L304" s="5" t="s">
        <v>9</v>
      </c>
      <c r="M304" s="5" t="s">
        <v>10</v>
      </c>
      <c r="N304" s="5" t="s">
        <v>773</v>
      </c>
      <c r="O304" s="5" t="str">
        <f>IF(ISNUMBER(VLOOKUP(B304,#REF!,1,FALSE)),"Ano","Ne")</f>
        <v>Ne</v>
      </c>
      <c r="P304" s="5" t="str">
        <f t="shared" si="4"/>
        <v>Bude prodlouženo</v>
      </c>
    </row>
    <row r="305" spans="1:16" x14ac:dyDescent="0.25">
      <c r="A305" s="3">
        <v>57377</v>
      </c>
      <c r="B305" s="9">
        <v>25099</v>
      </c>
      <c r="C305" s="5" t="s">
        <v>362</v>
      </c>
      <c r="D305" s="5" t="s">
        <v>1</v>
      </c>
      <c r="E305" s="5">
        <v>67128</v>
      </c>
      <c r="F305" s="5">
        <v>25099</v>
      </c>
      <c r="G305" s="5" t="s">
        <v>362</v>
      </c>
      <c r="H305" s="5">
        <v>106837</v>
      </c>
      <c r="I305" s="5" t="s">
        <v>2</v>
      </c>
      <c r="J305" s="5" t="s">
        <v>7</v>
      </c>
      <c r="K305" s="5">
        <v>35625</v>
      </c>
      <c r="L305" s="5" t="s">
        <v>9</v>
      </c>
      <c r="M305" s="5" t="s">
        <v>10</v>
      </c>
      <c r="N305" s="5" t="s">
        <v>773</v>
      </c>
      <c r="O305" s="5" t="str">
        <f>IF(ISNUMBER(VLOOKUP(B305,#REF!,1,FALSE)),"Ano","Ne")</f>
        <v>Ne</v>
      </c>
      <c r="P305" s="5" t="str">
        <f t="shared" si="4"/>
        <v>Bude prodlouženo</v>
      </c>
    </row>
    <row r="306" spans="1:16" x14ac:dyDescent="0.25">
      <c r="A306" s="3">
        <v>57378</v>
      </c>
      <c r="B306" s="9">
        <v>25101</v>
      </c>
      <c r="C306" s="5" t="s">
        <v>363</v>
      </c>
      <c r="D306" s="5" t="s">
        <v>1</v>
      </c>
      <c r="E306" s="5">
        <v>67129</v>
      </c>
      <c r="F306" s="5">
        <v>25101</v>
      </c>
      <c r="G306" s="5" t="s">
        <v>363</v>
      </c>
      <c r="H306" s="5">
        <v>106837</v>
      </c>
      <c r="I306" s="5" t="s">
        <v>2</v>
      </c>
      <c r="J306" s="5" t="s">
        <v>7</v>
      </c>
      <c r="K306" s="5">
        <v>35626</v>
      </c>
      <c r="L306" s="5" t="s">
        <v>9</v>
      </c>
      <c r="M306" s="5" t="s">
        <v>10</v>
      </c>
      <c r="N306" s="5" t="s">
        <v>773</v>
      </c>
      <c r="O306" s="5" t="str">
        <f>IF(ISNUMBER(VLOOKUP(B306,#REF!,1,FALSE)),"Ano","Ne")</f>
        <v>Ne</v>
      </c>
      <c r="P306" s="5" t="str">
        <f t="shared" si="4"/>
        <v>Bude prodlouženo</v>
      </c>
    </row>
    <row r="307" spans="1:16" x14ac:dyDescent="0.25">
      <c r="A307" s="3">
        <v>57379</v>
      </c>
      <c r="B307" s="9">
        <v>25128</v>
      </c>
      <c r="C307" s="5" t="s">
        <v>364</v>
      </c>
      <c r="D307" s="5" t="s">
        <v>1</v>
      </c>
      <c r="E307" s="5">
        <v>67131</v>
      </c>
      <c r="F307" s="5">
        <v>25128</v>
      </c>
      <c r="G307" s="5" t="s">
        <v>364</v>
      </c>
      <c r="H307" s="5">
        <v>106837</v>
      </c>
      <c r="I307" s="5" t="s">
        <v>2</v>
      </c>
      <c r="J307" s="5" t="s">
        <v>7</v>
      </c>
      <c r="K307" s="5">
        <v>35627</v>
      </c>
      <c r="L307" s="5" t="s">
        <v>9</v>
      </c>
      <c r="M307" s="5" t="s">
        <v>10</v>
      </c>
      <c r="N307" s="5" t="s">
        <v>773</v>
      </c>
      <c r="O307" s="5" t="str">
        <f>IF(ISNUMBER(VLOOKUP(B307,#REF!,1,FALSE)),"Ano","Ne")</f>
        <v>Ne</v>
      </c>
      <c r="P307" s="5" t="str">
        <f t="shared" si="4"/>
        <v>Bude prodlouženo</v>
      </c>
    </row>
    <row r="308" spans="1:16" x14ac:dyDescent="0.25">
      <c r="A308" s="3">
        <v>57380</v>
      </c>
      <c r="B308" s="9">
        <v>25136</v>
      </c>
      <c r="C308" s="5" t="s">
        <v>365</v>
      </c>
      <c r="D308" s="5" t="s">
        <v>1</v>
      </c>
      <c r="E308" s="5">
        <v>67142</v>
      </c>
      <c r="F308" s="5">
        <v>25136</v>
      </c>
      <c r="G308" s="5" t="s">
        <v>365</v>
      </c>
      <c r="H308" s="5">
        <v>106837</v>
      </c>
      <c r="I308" s="5" t="s">
        <v>2</v>
      </c>
      <c r="J308" s="5" t="s">
        <v>7</v>
      </c>
      <c r="K308" s="5">
        <v>35624</v>
      </c>
      <c r="L308" s="5" t="s">
        <v>9</v>
      </c>
      <c r="M308" s="5" t="s">
        <v>10</v>
      </c>
      <c r="N308" s="5" t="s">
        <v>773</v>
      </c>
      <c r="O308" s="5" t="str">
        <f>IF(ISNUMBER(VLOOKUP(B308,#REF!,1,FALSE)),"Ano","Ne")</f>
        <v>Ne</v>
      </c>
      <c r="P308" s="5" t="str">
        <f t="shared" si="4"/>
        <v>Bude prodlouženo</v>
      </c>
    </row>
    <row r="309" spans="1:16" x14ac:dyDescent="0.25">
      <c r="A309" s="3">
        <v>57381</v>
      </c>
      <c r="B309" s="9">
        <v>25144</v>
      </c>
      <c r="C309" s="5" t="s">
        <v>366</v>
      </c>
      <c r="D309" s="5" t="s">
        <v>1</v>
      </c>
      <c r="E309" s="5">
        <v>67145</v>
      </c>
      <c r="F309" s="5">
        <v>25144</v>
      </c>
      <c r="G309" s="5" t="s">
        <v>366</v>
      </c>
      <c r="H309" s="5">
        <v>106837</v>
      </c>
      <c r="I309" s="5" t="s">
        <v>2</v>
      </c>
      <c r="J309" s="5" t="s">
        <v>7</v>
      </c>
      <c r="K309" s="5">
        <v>35622</v>
      </c>
      <c r="L309" s="5" t="s">
        <v>9</v>
      </c>
      <c r="M309" s="5" t="s">
        <v>10</v>
      </c>
      <c r="N309" s="5" t="s">
        <v>773</v>
      </c>
      <c r="O309" s="5" t="str">
        <f>IF(ISNUMBER(VLOOKUP(B309,#REF!,1,FALSE)),"Ano","Ne")</f>
        <v>Ne</v>
      </c>
      <c r="P309" s="5" t="str">
        <f t="shared" si="4"/>
        <v>Bude prodlouženo</v>
      </c>
    </row>
    <row r="310" spans="1:16" x14ac:dyDescent="0.25">
      <c r="A310" s="3">
        <v>57382</v>
      </c>
      <c r="B310" s="9">
        <v>25152</v>
      </c>
      <c r="C310" s="5" t="s">
        <v>367</v>
      </c>
      <c r="D310" s="5" t="s">
        <v>1</v>
      </c>
      <c r="E310" s="5">
        <v>67147</v>
      </c>
      <c r="F310" s="5">
        <v>25152</v>
      </c>
      <c r="G310" s="5" t="s">
        <v>367</v>
      </c>
      <c r="H310" s="5">
        <v>106837</v>
      </c>
      <c r="I310" s="5" t="s">
        <v>2</v>
      </c>
      <c r="J310" s="5" t="s">
        <v>7</v>
      </c>
      <c r="K310" s="5">
        <v>35623</v>
      </c>
      <c r="L310" s="5" t="s">
        <v>9</v>
      </c>
      <c r="M310" s="5" t="s">
        <v>10</v>
      </c>
      <c r="N310" s="5" t="s">
        <v>773</v>
      </c>
      <c r="O310" s="5" t="str">
        <f>IF(ISNUMBER(VLOOKUP(B310,#REF!,1,FALSE)),"Ano","Ne")</f>
        <v>Ne</v>
      </c>
      <c r="P310" s="5" t="str">
        <f t="shared" si="4"/>
        <v>Bude prodlouženo</v>
      </c>
    </row>
    <row r="311" spans="1:16" x14ac:dyDescent="0.25">
      <c r="A311" s="3">
        <v>57383</v>
      </c>
      <c r="B311" s="9">
        <v>25160</v>
      </c>
      <c r="C311" s="5" t="s">
        <v>368</v>
      </c>
      <c r="D311" s="5" t="s">
        <v>1</v>
      </c>
      <c r="E311" s="5">
        <v>67153</v>
      </c>
      <c r="F311" s="5">
        <v>25160</v>
      </c>
      <c r="G311" s="5" t="s">
        <v>368</v>
      </c>
      <c r="H311" s="5">
        <v>106837</v>
      </c>
      <c r="I311" s="5" t="s">
        <v>2</v>
      </c>
      <c r="J311" s="5" t="s">
        <v>7</v>
      </c>
      <c r="K311" s="5">
        <v>35619</v>
      </c>
      <c r="L311" s="5" t="s">
        <v>9</v>
      </c>
      <c r="M311" s="5" t="s">
        <v>10</v>
      </c>
      <c r="N311" s="5" t="s">
        <v>773</v>
      </c>
      <c r="O311" s="5" t="str">
        <f>IF(ISNUMBER(VLOOKUP(B311,#REF!,1,FALSE)),"Ano","Ne")</f>
        <v>Ne</v>
      </c>
      <c r="P311" s="5" t="str">
        <f t="shared" si="4"/>
        <v>Bude prodlouženo</v>
      </c>
    </row>
    <row r="312" spans="1:16" x14ac:dyDescent="0.25">
      <c r="A312" s="3">
        <v>57385</v>
      </c>
      <c r="B312" s="9">
        <v>25187</v>
      </c>
      <c r="C312" s="5" t="s">
        <v>369</v>
      </c>
      <c r="D312" s="5" t="s">
        <v>1</v>
      </c>
      <c r="E312" s="5">
        <v>68761</v>
      </c>
      <c r="F312" s="5">
        <v>25187</v>
      </c>
      <c r="G312" s="5" t="s">
        <v>370</v>
      </c>
      <c r="H312" s="5">
        <v>107385</v>
      </c>
      <c r="I312" s="5" t="s">
        <v>2</v>
      </c>
      <c r="J312" s="5" t="s">
        <v>7</v>
      </c>
      <c r="K312" s="5">
        <v>36192</v>
      </c>
      <c r="L312" s="5" t="s">
        <v>9</v>
      </c>
      <c r="M312" s="5" t="s">
        <v>10</v>
      </c>
      <c r="N312" s="5" t="s">
        <v>773</v>
      </c>
      <c r="O312" s="5" t="str">
        <f>IF(ISNUMBER(VLOOKUP(B312,#REF!,1,FALSE)),"Ano","Ne")</f>
        <v>Ne</v>
      </c>
      <c r="P312" s="5" t="str">
        <f t="shared" si="4"/>
        <v>Bude prodlouženo</v>
      </c>
    </row>
    <row r="313" spans="1:16" x14ac:dyDescent="0.25">
      <c r="A313" s="3">
        <v>57386</v>
      </c>
      <c r="B313" s="9">
        <v>25195</v>
      </c>
      <c r="C313" s="5" t="s">
        <v>371</v>
      </c>
      <c r="D313" s="5" t="s">
        <v>1</v>
      </c>
      <c r="E313" s="5">
        <v>68762</v>
      </c>
      <c r="F313" s="5">
        <v>25195</v>
      </c>
      <c r="G313" s="5" t="s">
        <v>372</v>
      </c>
      <c r="H313" s="5">
        <v>107385</v>
      </c>
      <c r="I313" s="5" t="s">
        <v>2</v>
      </c>
      <c r="J313" s="5" t="s">
        <v>7</v>
      </c>
      <c r="K313" s="5">
        <v>36193</v>
      </c>
      <c r="L313" s="5" t="s">
        <v>9</v>
      </c>
      <c r="M313" s="5" t="s">
        <v>10</v>
      </c>
      <c r="N313" s="5" t="s">
        <v>773</v>
      </c>
      <c r="O313" s="5" t="str">
        <f>IF(ISNUMBER(VLOOKUP(B313,#REF!,1,FALSE)),"Ano","Ne")</f>
        <v>Ne</v>
      </c>
      <c r="P313" s="5" t="str">
        <f t="shared" si="4"/>
        <v>Bude prodlouženo</v>
      </c>
    </row>
    <row r="314" spans="1:16" x14ac:dyDescent="0.25">
      <c r="A314" s="3">
        <v>57388</v>
      </c>
      <c r="B314" s="9">
        <v>25216</v>
      </c>
      <c r="C314" s="5" t="s">
        <v>373</v>
      </c>
      <c r="D314" s="5" t="s">
        <v>1</v>
      </c>
      <c r="E314" s="5">
        <v>68763</v>
      </c>
      <c r="F314" s="5">
        <v>25216</v>
      </c>
      <c r="G314" s="5" t="s">
        <v>374</v>
      </c>
      <c r="H314" s="5">
        <v>107385</v>
      </c>
      <c r="I314" s="5" t="s">
        <v>2</v>
      </c>
      <c r="J314" s="5" t="s">
        <v>7</v>
      </c>
      <c r="K314" s="5">
        <v>36194</v>
      </c>
      <c r="L314" s="5" t="s">
        <v>9</v>
      </c>
      <c r="M314" s="5" t="s">
        <v>10</v>
      </c>
      <c r="N314" s="5" t="s">
        <v>773</v>
      </c>
      <c r="O314" s="5" t="str">
        <f>IF(ISNUMBER(VLOOKUP(B314,#REF!,1,FALSE)),"Ano","Ne")</f>
        <v>Ne</v>
      </c>
      <c r="P314" s="5" t="str">
        <f t="shared" si="4"/>
        <v>Bude prodlouženo</v>
      </c>
    </row>
    <row r="315" spans="1:16" x14ac:dyDescent="0.25">
      <c r="A315" s="3">
        <v>57389</v>
      </c>
      <c r="B315" s="9">
        <v>25224</v>
      </c>
      <c r="C315" s="5" t="s">
        <v>375</v>
      </c>
      <c r="D315" s="5" t="s">
        <v>1</v>
      </c>
      <c r="E315" s="5">
        <v>68764</v>
      </c>
      <c r="F315" s="5">
        <v>25224</v>
      </c>
      <c r="G315" s="5" t="s">
        <v>376</v>
      </c>
      <c r="H315" s="5">
        <v>107385</v>
      </c>
      <c r="I315" s="5" t="s">
        <v>2</v>
      </c>
      <c r="J315" s="5" t="s">
        <v>7</v>
      </c>
      <c r="K315" s="5">
        <v>36195</v>
      </c>
      <c r="L315" s="5" t="s">
        <v>9</v>
      </c>
      <c r="M315" s="5" t="s">
        <v>10</v>
      </c>
      <c r="N315" s="5" t="s">
        <v>773</v>
      </c>
      <c r="O315" s="5" t="str">
        <f>IF(ISNUMBER(VLOOKUP(B315,#REF!,1,FALSE)),"Ano","Ne")</f>
        <v>Ne</v>
      </c>
      <c r="P315" s="5" t="str">
        <f t="shared" si="4"/>
        <v>Bude prodlouženo</v>
      </c>
    </row>
    <row r="316" spans="1:16" x14ac:dyDescent="0.25">
      <c r="A316" s="3">
        <v>57390</v>
      </c>
      <c r="B316" s="9">
        <v>25232</v>
      </c>
      <c r="C316" s="5" t="s">
        <v>377</v>
      </c>
      <c r="D316" s="5" t="s">
        <v>1</v>
      </c>
      <c r="E316" s="5">
        <v>68767</v>
      </c>
      <c r="F316" s="5">
        <v>25232</v>
      </c>
      <c r="G316" s="5" t="s">
        <v>378</v>
      </c>
      <c r="H316" s="5">
        <v>107385</v>
      </c>
      <c r="I316" s="5" t="s">
        <v>2</v>
      </c>
      <c r="J316" s="5" t="s">
        <v>7</v>
      </c>
      <c r="K316" s="5">
        <v>36198</v>
      </c>
      <c r="L316" s="5" t="s">
        <v>9</v>
      </c>
      <c r="M316" s="5" t="s">
        <v>10</v>
      </c>
      <c r="N316" s="5" t="s">
        <v>773</v>
      </c>
      <c r="O316" s="5" t="str">
        <f>IF(ISNUMBER(VLOOKUP(B316,#REF!,1,FALSE)),"Ano","Ne")</f>
        <v>Ne</v>
      </c>
      <c r="P316" s="5" t="str">
        <f t="shared" si="4"/>
        <v>Bude prodlouženo</v>
      </c>
    </row>
    <row r="317" spans="1:16" x14ac:dyDescent="0.25">
      <c r="A317" s="3">
        <v>57392</v>
      </c>
      <c r="B317" s="9">
        <v>25259</v>
      </c>
      <c r="C317" s="5" t="s">
        <v>379</v>
      </c>
      <c r="D317" s="5" t="s">
        <v>1</v>
      </c>
      <c r="E317" s="5">
        <v>68768</v>
      </c>
      <c r="F317" s="5">
        <v>25259</v>
      </c>
      <c r="G317" s="5" t="s">
        <v>380</v>
      </c>
      <c r="H317" s="5">
        <v>107385</v>
      </c>
      <c r="I317" s="5" t="s">
        <v>2</v>
      </c>
      <c r="J317" s="5" t="s">
        <v>7</v>
      </c>
      <c r="K317" s="5">
        <v>36199</v>
      </c>
      <c r="L317" s="5" t="s">
        <v>9</v>
      </c>
      <c r="M317" s="5" t="s">
        <v>10</v>
      </c>
      <c r="N317" s="5" t="s">
        <v>773</v>
      </c>
      <c r="O317" s="5" t="str">
        <f>IF(ISNUMBER(VLOOKUP(B317,#REF!,1,FALSE)),"Ano","Ne")</f>
        <v>Ne</v>
      </c>
      <c r="P317" s="5" t="str">
        <f t="shared" si="4"/>
        <v>Bude prodlouženo</v>
      </c>
    </row>
    <row r="318" spans="1:16" x14ac:dyDescent="0.25">
      <c r="A318" s="3">
        <v>57393</v>
      </c>
      <c r="B318" s="9">
        <v>25267</v>
      </c>
      <c r="C318" s="5" t="s">
        <v>381</v>
      </c>
      <c r="D318" s="5" t="s">
        <v>1</v>
      </c>
      <c r="E318" s="5">
        <v>68769</v>
      </c>
      <c r="F318" s="5">
        <v>25267</v>
      </c>
      <c r="G318" s="5" t="s">
        <v>382</v>
      </c>
      <c r="H318" s="5">
        <v>107385</v>
      </c>
      <c r="I318" s="5" t="s">
        <v>2</v>
      </c>
      <c r="J318" s="5" t="s">
        <v>7</v>
      </c>
      <c r="K318" s="5">
        <v>36200</v>
      </c>
      <c r="L318" s="5" t="s">
        <v>9</v>
      </c>
      <c r="M318" s="5" t="s">
        <v>10</v>
      </c>
      <c r="N318" s="5" t="s">
        <v>773</v>
      </c>
      <c r="O318" s="5" t="str">
        <f>IF(ISNUMBER(VLOOKUP(B318,#REF!,1,FALSE)),"Ano","Ne")</f>
        <v>Ne</v>
      </c>
      <c r="P318" s="5" t="str">
        <f t="shared" si="4"/>
        <v>Bude prodlouženo</v>
      </c>
    </row>
    <row r="319" spans="1:16" x14ac:dyDescent="0.25">
      <c r="A319" s="3">
        <v>57394</v>
      </c>
      <c r="B319" s="9">
        <v>25275</v>
      </c>
      <c r="C319" s="5" t="s">
        <v>383</v>
      </c>
      <c r="D319" s="5" t="s">
        <v>1</v>
      </c>
      <c r="E319" s="5">
        <v>65084</v>
      </c>
      <c r="F319" s="5">
        <v>25275</v>
      </c>
      <c r="G319" s="5" t="s">
        <v>383</v>
      </c>
      <c r="H319" s="5">
        <v>107477</v>
      </c>
      <c r="I319" s="5" t="s">
        <v>2</v>
      </c>
      <c r="J319" s="5" t="s">
        <v>7</v>
      </c>
      <c r="K319" s="5">
        <v>34594</v>
      </c>
      <c r="L319" s="5" t="s">
        <v>9</v>
      </c>
      <c r="M319" s="5" t="s">
        <v>10</v>
      </c>
      <c r="N319" s="5" t="s">
        <v>773</v>
      </c>
      <c r="O319" s="5" t="str">
        <f>IF(ISNUMBER(VLOOKUP(B319,#REF!,1,FALSE)),"Ano","Ne")</f>
        <v>Ne</v>
      </c>
      <c r="P319" s="5" t="str">
        <f t="shared" si="4"/>
        <v>Bude prodlouženo</v>
      </c>
    </row>
    <row r="320" spans="1:16" x14ac:dyDescent="0.25">
      <c r="A320" s="3">
        <v>57395</v>
      </c>
      <c r="B320" s="9">
        <v>25283</v>
      </c>
      <c r="C320" s="5" t="s">
        <v>384</v>
      </c>
      <c r="D320" s="5" t="s">
        <v>1</v>
      </c>
      <c r="E320" s="5">
        <v>68770</v>
      </c>
      <c r="F320" s="5">
        <v>25283</v>
      </c>
      <c r="G320" s="5" t="s">
        <v>385</v>
      </c>
      <c r="H320" s="5">
        <v>107385</v>
      </c>
      <c r="I320" s="5" t="s">
        <v>2</v>
      </c>
      <c r="J320" s="5" t="s">
        <v>7</v>
      </c>
      <c r="K320" s="5">
        <v>36201</v>
      </c>
      <c r="L320" s="5" t="s">
        <v>9</v>
      </c>
      <c r="M320" s="5" t="s">
        <v>10</v>
      </c>
      <c r="N320" s="5" t="s">
        <v>773</v>
      </c>
      <c r="O320" s="5" t="str">
        <f>IF(ISNUMBER(VLOOKUP(B320,#REF!,1,FALSE)),"Ano","Ne")</f>
        <v>Ne</v>
      </c>
      <c r="P320" s="5" t="str">
        <f t="shared" si="4"/>
        <v>Bude prodlouženo</v>
      </c>
    </row>
    <row r="321" spans="1:16" x14ac:dyDescent="0.25">
      <c r="A321" s="3">
        <v>57396</v>
      </c>
      <c r="B321" s="9">
        <v>25291</v>
      </c>
      <c r="C321" s="5" t="s">
        <v>386</v>
      </c>
      <c r="D321" s="5" t="s">
        <v>1</v>
      </c>
      <c r="E321" s="5">
        <v>65086</v>
      </c>
      <c r="F321" s="5">
        <v>25291</v>
      </c>
      <c r="G321" s="5" t="s">
        <v>386</v>
      </c>
      <c r="H321" s="5">
        <v>107477</v>
      </c>
      <c r="I321" s="5" t="s">
        <v>2</v>
      </c>
      <c r="J321" s="5" t="s">
        <v>7</v>
      </c>
      <c r="K321" s="5" t="s">
        <v>4</v>
      </c>
      <c r="L321" s="5" t="s">
        <v>4</v>
      </c>
      <c r="M321" s="5" t="s">
        <v>4</v>
      </c>
      <c r="N321" s="5" t="s">
        <v>772</v>
      </c>
      <c r="O321" s="5" t="str">
        <f>IF(ISNUMBER(VLOOKUP(B321,#REF!,1,FALSE)),"Ano","Ne")</f>
        <v>Ne</v>
      </c>
      <c r="P321" s="5" t="str">
        <f t="shared" si="4"/>
        <v>Bude prodlouženo</v>
      </c>
    </row>
    <row r="322" spans="1:16" x14ac:dyDescent="0.25">
      <c r="A322" s="3">
        <v>57397</v>
      </c>
      <c r="B322" s="9">
        <v>25304</v>
      </c>
      <c r="C322" s="5" t="s">
        <v>387</v>
      </c>
      <c r="D322" s="5" t="s">
        <v>1</v>
      </c>
      <c r="E322" s="5">
        <v>68771</v>
      </c>
      <c r="F322" s="5">
        <v>25304</v>
      </c>
      <c r="G322" s="5" t="s">
        <v>388</v>
      </c>
      <c r="H322" s="5">
        <v>107385</v>
      </c>
      <c r="I322" s="5" t="s">
        <v>2</v>
      </c>
      <c r="J322" s="5" t="s">
        <v>7</v>
      </c>
      <c r="K322" s="5">
        <v>36202</v>
      </c>
      <c r="L322" s="5" t="s">
        <v>9</v>
      </c>
      <c r="M322" s="5" t="s">
        <v>10</v>
      </c>
      <c r="N322" s="5" t="s">
        <v>773</v>
      </c>
      <c r="O322" s="5" t="str">
        <f>IF(ISNUMBER(VLOOKUP(B322,#REF!,1,FALSE)),"Ano","Ne")</f>
        <v>Ne</v>
      </c>
      <c r="P322" s="5" t="str">
        <f t="shared" si="4"/>
        <v>Bude prodlouženo</v>
      </c>
    </row>
    <row r="323" spans="1:16" x14ac:dyDescent="0.25">
      <c r="A323" s="3">
        <v>57401</v>
      </c>
      <c r="B323" s="9">
        <v>25347</v>
      </c>
      <c r="C323" s="5" t="s">
        <v>389</v>
      </c>
      <c r="D323" s="5" t="s">
        <v>1</v>
      </c>
      <c r="E323" s="5">
        <v>74739</v>
      </c>
      <c r="F323" s="5">
        <v>25347</v>
      </c>
      <c r="G323" s="5" t="s">
        <v>389</v>
      </c>
      <c r="H323" s="5">
        <v>106866</v>
      </c>
      <c r="I323" s="5" t="s">
        <v>2</v>
      </c>
      <c r="J323" s="5" t="s">
        <v>7</v>
      </c>
      <c r="K323" s="5" t="s">
        <v>4</v>
      </c>
      <c r="L323" s="5" t="s">
        <v>4</v>
      </c>
      <c r="M323" s="5" t="s">
        <v>4</v>
      </c>
      <c r="N323" s="5" t="s">
        <v>772</v>
      </c>
      <c r="O323" s="5" t="str">
        <f>IF(ISNUMBER(VLOOKUP(B323,#REF!,1,FALSE)),"Ano","Ne")</f>
        <v>Ne</v>
      </c>
      <c r="P323" s="5" t="str">
        <f t="shared" ref="P323:P386" si="5">IF(N323="uz_je_platny","Nebude prodlouženo (již je platné)",IF(D323&lt;&gt;"2017-06-30 23:59:23.0000000","Bude prodlouženo (pozor jiná platnost do)","Bude prodlouženo"))</f>
        <v>Bude prodlouženo</v>
      </c>
    </row>
    <row r="324" spans="1:16" x14ac:dyDescent="0.25">
      <c r="A324" s="3">
        <v>57406</v>
      </c>
      <c r="B324" s="9">
        <v>25400</v>
      </c>
      <c r="C324" s="5" t="s">
        <v>390</v>
      </c>
      <c r="D324" s="5" t="s">
        <v>1</v>
      </c>
      <c r="E324" s="5">
        <v>74741</v>
      </c>
      <c r="F324" s="5">
        <v>25400</v>
      </c>
      <c r="G324" s="5" t="s">
        <v>390</v>
      </c>
      <c r="H324" s="5">
        <v>106866</v>
      </c>
      <c r="I324" s="5" t="s">
        <v>2</v>
      </c>
      <c r="J324" s="5" t="s">
        <v>7</v>
      </c>
      <c r="K324" s="5" t="s">
        <v>4</v>
      </c>
      <c r="L324" s="5" t="s">
        <v>4</v>
      </c>
      <c r="M324" s="5" t="s">
        <v>4</v>
      </c>
      <c r="N324" s="5" t="s">
        <v>772</v>
      </c>
      <c r="O324" s="5" t="str">
        <f>IF(ISNUMBER(VLOOKUP(B324,#REF!,1,FALSE)),"Ano","Ne")</f>
        <v>Ne</v>
      </c>
      <c r="P324" s="5" t="str">
        <f t="shared" si="5"/>
        <v>Bude prodlouženo</v>
      </c>
    </row>
    <row r="325" spans="1:16" x14ac:dyDescent="0.25">
      <c r="A325" s="3">
        <v>57407</v>
      </c>
      <c r="B325" s="9">
        <v>25419</v>
      </c>
      <c r="C325" s="5" t="s">
        <v>391</v>
      </c>
      <c r="D325" s="5" t="s">
        <v>1</v>
      </c>
      <c r="E325" s="5">
        <v>74742</v>
      </c>
      <c r="F325" s="5">
        <v>25419</v>
      </c>
      <c r="G325" s="5" t="s">
        <v>391</v>
      </c>
      <c r="H325" s="5">
        <v>106866</v>
      </c>
      <c r="I325" s="5" t="s">
        <v>2</v>
      </c>
      <c r="J325" s="5" t="s">
        <v>7</v>
      </c>
      <c r="K325" s="5" t="s">
        <v>4</v>
      </c>
      <c r="L325" s="5" t="s">
        <v>4</v>
      </c>
      <c r="M325" s="5" t="s">
        <v>4</v>
      </c>
      <c r="N325" s="5" t="s">
        <v>772</v>
      </c>
      <c r="O325" s="5" t="str">
        <f>IF(ISNUMBER(VLOOKUP(B325,#REF!,1,FALSE)),"Ano","Ne")</f>
        <v>Ne</v>
      </c>
      <c r="P325" s="5" t="str">
        <f t="shared" si="5"/>
        <v>Bude prodlouženo</v>
      </c>
    </row>
    <row r="326" spans="1:16" x14ac:dyDescent="0.25">
      <c r="A326" s="3">
        <v>57408</v>
      </c>
      <c r="B326" s="9">
        <v>25427</v>
      </c>
      <c r="C326" s="5" t="s">
        <v>392</v>
      </c>
      <c r="D326" s="5" t="s">
        <v>1</v>
      </c>
      <c r="E326" s="5">
        <v>74743</v>
      </c>
      <c r="F326" s="5">
        <v>25427</v>
      </c>
      <c r="G326" s="5" t="s">
        <v>392</v>
      </c>
      <c r="H326" s="5">
        <v>106866</v>
      </c>
      <c r="I326" s="5" t="s">
        <v>2</v>
      </c>
      <c r="J326" s="5" t="s">
        <v>7</v>
      </c>
      <c r="K326" s="5" t="s">
        <v>4</v>
      </c>
      <c r="L326" s="5" t="s">
        <v>4</v>
      </c>
      <c r="M326" s="5" t="s">
        <v>4</v>
      </c>
      <c r="N326" s="5" t="s">
        <v>772</v>
      </c>
      <c r="O326" s="5" t="str">
        <f>IF(ISNUMBER(VLOOKUP(B326,#REF!,1,FALSE)),"Ano","Ne")</f>
        <v>Ne</v>
      </c>
      <c r="P326" s="5" t="str">
        <f t="shared" si="5"/>
        <v>Bude prodlouženo</v>
      </c>
    </row>
    <row r="327" spans="1:16" x14ac:dyDescent="0.25">
      <c r="A327" s="3">
        <v>57417</v>
      </c>
      <c r="B327" s="9">
        <v>25523</v>
      </c>
      <c r="C327" s="5" t="s">
        <v>393</v>
      </c>
      <c r="D327" s="5" t="s">
        <v>1</v>
      </c>
      <c r="E327" s="5">
        <v>71628</v>
      </c>
      <c r="F327" s="5">
        <v>25523</v>
      </c>
      <c r="G327" s="5" t="s">
        <v>393</v>
      </c>
      <c r="H327" s="5">
        <v>106839</v>
      </c>
      <c r="I327" s="5" t="s">
        <v>2</v>
      </c>
      <c r="J327" s="5" t="s">
        <v>7</v>
      </c>
      <c r="K327" s="5">
        <v>37642</v>
      </c>
      <c r="L327" s="5" t="s">
        <v>9</v>
      </c>
      <c r="M327" s="5" t="s">
        <v>10</v>
      </c>
      <c r="N327" s="5" t="s">
        <v>773</v>
      </c>
      <c r="O327" s="5" t="str">
        <f>IF(ISNUMBER(VLOOKUP(B327,#REF!,1,FALSE)),"Ano","Ne")</f>
        <v>Ne</v>
      </c>
      <c r="P327" s="5" t="str">
        <f t="shared" si="5"/>
        <v>Bude prodlouženo</v>
      </c>
    </row>
    <row r="328" spans="1:16" x14ac:dyDescent="0.25">
      <c r="A328" s="3">
        <v>57423</v>
      </c>
      <c r="B328" s="9">
        <v>25590</v>
      </c>
      <c r="C328" s="5" t="s">
        <v>394</v>
      </c>
      <c r="D328" s="5" t="s">
        <v>1</v>
      </c>
      <c r="E328" s="5">
        <v>67154</v>
      </c>
      <c r="F328" s="5">
        <v>25590</v>
      </c>
      <c r="G328" s="5" t="s">
        <v>394</v>
      </c>
      <c r="H328" s="5">
        <v>106837</v>
      </c>
      <c r="I328" s="5" t="s">
        <v>2</v>
      </c>
      <c r="J328" s="5" t="s">
        <v>7</v>
      </c>
      <c r="K328" s="5">
        <v>35620</v>
      </c>
      <c r="L328" s="5" t="s">
        <v>9</v>
      </c>
      <c r="M328" s="5" t="s">
        <v>10</v>
      </c>
      <c r="N328" s="5" t="s">
        <v>773</v>
      </c>
      <c r="O328" s="5" t="str">
        <f>IF(ISNUMBER(VLOOKUP(B328,#REF!,1,FALSE)),"Ano","Ne")</f>
        <v>Ne</v>
      </c>
      <c r="P328" s="5" t="str">
        <f t="shared" si="5"/>
        <v>Bude prodlouženo</v>
      </c>
    </row>
    <row r="329" spans="1:16" x14ac:dyDescent="0.25">
      <c r="A329" s="3">
        <v>57424</v>
      </c>
      <c r="B329" s="9">
        <v>25603</v>
      </c>
      <c r="C329" s="5" t="s">
        <v>395</v>
      </c>
      <c r="D329" s="5" t="s">
        <v>1</v>
      </c>
      <c r="E329" s="5">
        <v>67157</v>
      </c>
      <c r="F329" s="5">
        <v>25603</v>
      </c>
      <c r="G329" s="5" t="s">
        <v>395</v>
      </c>
      <c r="H329" s="5">
        <v>106837</v>
      </c>
      <c r="I329" s="5" t="s">
        <v>2</v>
      </c>
      <c r="J329" s="5" t="s">
        <v>7</v>
      </c>
      <c r="K329" s="5">
        <v>35621</v>
      </c>
      <c r="L329" s="5" t="s">
        <v>9</v>
      </c>
      <c r="M329" s="5" t="s">
        <v>10</v>
      </c>
      <c r="N329" s="5" t="s">
        <v>773</v>
      </c>
      <c r="O329" s="5" t="str">
        <f>IF(ISNUMBER(VLOOKUP(B329,#REF!,1,FALSE)),"Ano","Ne")</f>
        <v>Ne</v>
      </c>
      <c r="P329" s="5" t="str">
        <f t="shared" si="5"/>
        <v>Bude prodlouženo</v>
      </c>
    </row>
    <row r="330" spans="1:16" x14ac:dyDescent="0.25">
      <c r="A330" s="3">
        <v>57425</v>
      </c>
      <c r="B330" s="9">
        <v>25611</v>
      </c>
      <c r="C330" s="5" t="s">
        <v>396</v>
      </c>
      <c r="D330" s="5" t="s">
        <v>1</v>
      </c>
      <c r="E330" s="5">
        <v>67161</v>
      </c>
      <c r="F330" s="5">
        <v>25611</v>
      </c>
      <c r="G330" s="5" t="s">
        <v>396</v>
      </c>
      <c r="H330" s="5">
        <v>106837</v>
      </c>
      <c r="I330" s="5" t="s">
        <v>2</v>
      </c>
      <c r="J330" s="5" t="s">
        <v>7</v>
      </c>
      <c r="K330" s="5">
        <v>35617</v>
      </c>
      <c r="L330" s="5" t="s">
        <v>9</v>
      </c>
      <c r="M330" s="5" t="s">
        <v>10</v>
      </c>
      <c r="N330" s="5" t="s">
        <v>773</v>
      </c>
      <c r="O330" s="5" t="str">
        <f>IF(ISNUMBER(VLOOKUP(B330,#REF!,1,FALSE)),"Ano","Ne")</f>
        <v>Ne</v>
      </c>
      <c r="P330" s="5" t="str">
        <f t="shared" si="5"/>
        <v>Bude prodlouženo</v>
      </c>
    </row>
    <row r="331" spans="1:16" x14ac:dyDescent="0.25">
      <c r="A331" s="3">
        <v>57428</v>
      </c>
      <c r="B331" s="9">
        <v>25654</v>
      </c>
      <c r="C331" s="5" t="s">
        <v>397</v>
      </c>
      <c r="D331" s="5" t="s">
        <v>1</v>
      </c>
      <c r="E331" s="5">
        <v>74745</v>
      </c>
      <c r="F331" s="5">
        <v>25654</v>
      </c>
      <c r="G331" s="5" t="s">
        <v>397</v>
      </c>
      <c r="H331" s="5">
        <v>106866</v>
      </c>
      <c r="I331" s="5" t="s">
        <v>2</v>
      </c>
      <c r="J331" s="5" t="s">
        <v>7</v>
      </c>
      <c r="K331" s="5" t="s">
        <v>4</v>
      </c>
      <c r="L331" s="5" t="s">
        <v>4</v>
      </c>
      <c r="M331" s="5" t="s">
        <v>4</v>
      </c>
      <c r="N331" s="5" t="s">
        <v>772</v>
      </c>
      <c r="O331" s="5" t="str">
        <f>IF(ISNUMBER(VLOOKUP(B331,#REF!,1,FALSE)),"Ano","Ne")</f>
        <v>Ne</v>
      </c>
      <c r="P331" s="5" t="str">
        <f t="shared" si="5"/>
        <v>Bude prodlouženo</v>
      </c>
    </row>
    <row r="332" spans="1:16" x14ac:dyDescent="0.25">
      <c r="A332" s="3">
        <v>57431</v>
      </c>
      <c r="B332" s="9">
        <v>25689</v>
      </c>
      <c r="C332" s="5" t="s">
        <v>398</v>
      </c>
      <c r="D332" s="5" t="s">
        <v>1</v>
      </c>
      <c r="E332" s="5">
        <v>67162</v>
      </c>
      <c r="F332" s="5">
        <v>25689</v>
      </c>
      <c r="G332" s="5" t="s">
        <v>398</v>
      </c>
      <c r="H332" s="5">
        <v>106837</v>
      </c>
      <c r="I332" s="5" t="s">
        <v>2</v>
      </c>
      <c r="J332" s="5" t="s">
        <v>7</v>
      </c>
      <c r="K332" s="5">
        <v>35618</v>
      </c>
      <c r="L332" s="5" t="s">
        <v>9</v>
      </c>
      <c r="M332" s="5" t="s">
        <v>10</v>
      </c>
      <c r="N332" s="5" t="s">
        <v>773</v>
      </c>
      <c r="O332" s="5" t="str">
        <f>IF(ISNUMBER(VLOOKUP(B332,#REF!,1,FALSE)),"Ano","Ne")</f>
        <v>Ne</v>
      </c>
      <c r="P332" s="5" t="str">
        <f t="shared" si="5"/>
        <v>Bude prodlouženo</v>
      </c>
    </row>
    <row r="333" spans="1:16" x14ac:dyDescent="0.25">
      <c r="A333" s="3">
        <v>57432</v>
      </c>
      <c r="B333" s="9">
        <v>25697</v>
      </c>
      <c r="C333" s="5" t="s">
        <v>399</v>
      </c>
      <c r="D333" s="5" t="s">
        <v>1</v>
      </c>
      <c r="E333" s="5">
        <v>67164</v>
      </c>
      <c r="F333" s="5">
        <v>25697</v>
      </c>
      <c r="G333" s="5" t="s">
        <v>399</v>
      </c>
      <c r="H333" s="5">
        <v>106837</v>
      </c>
      <c r="I333" s="5" t="s">
        <v>2</v>
      </c>
      <c r="J333" s="5" t="s">
        <v>7</v>
      </c>
      <c r="K333" s="5">
        <v>35615</v>
      </c>
      <c r="L333" s="5" t="s">
        <v>9</v>
      </c>
      <c r="M333" s="5" t="s">
        <v>10</v>
      </c>
      <c r="N333" s="5" t="s">
        <v>773</v>
      </c>
      <c r="O333" s="5" t="str">
        <f>IF(ISNUMBER(VLOOKUP(B333,#REF!,1,FALSE)),"Ano","Ne")</f>
        <v>Ne</v>
      </c>
      <c r="P333" s="5" t="str">
        <f t="shared" si="5"/>
        <v>Bude prodlouženo</v>
      </c>
    </row>
    <row r="334" spans="1:16" x14ac:dyDescent="0.25">
      <c r="A334" s="3">
        <v>57433</v>
      </c>
      <c r="B334" s="9">
        <v>25718</v>
      </c>
      <c r="C334" s="5" t="s">
        <v>400</v>
      </c>
      <c r="D334" s="5" t="s">
        <v>1</v>
      </c>
      <c r="E334" s="5">
        <v>67165</v>
      </c>
      <c r="F334" s="5">
        <v>25718</v>
      </c>
      <c r="G334" s="5" t="s">
        <v>400</v>
      </c>
      <c r="H334" s="5">
        <v>106837</v>
      </c>
      <c r="I334" s="5" t="s">
        <v>2</v>
      </c>
      <c r="J334" s="5" t="s">
        <v>7</v>
      </c>
      <c r="K334" s="5">
        <v>35616</v>
      </c>
      <c r="L334" s="5" t="s">
        <v>9</v>
      </c>
      <c r="M334" s="5" t="s">
        <v>10</v>
      </c>
      <c r="N334" s="5" t="s">
        <v>773</v>
      </c>
      <c r="O334" s="5" t="str">
        <f>IF(ISNUMBER(VLOOKUP(B334,#REF!,1,FALSE)),"Ano","Ne")</f>
        <v>Ne</v>
      </c>
      <c r="P334" s="5" t="str">
        <f t="shared" si="5"/>
        <v>Bude prodlouženo</v>
      </c>
    </row>
    <row r="335" spans="1:16" x14ac:dyDescent="0.25">
      <c r="A335" s="3">
        <v>57434</v>
      </c>
      <c r="B335" s="9">
        <v>25726</v>
      </c>
      <c r="C335" s="5" t="s">
        <v>401</v>
      </c>
      <c r="D335" s="5" t="s">
        <v>1</v>
      </c>
      <c r="E335" s="5">
        <v>67167</v>
      </c>
      <c r="F335" s="5">
        <v>25726</v>
      </c>
      <c r="G335" s="5" t="s">
        <v>401</v>
      </c>
      <c r="H335" s="5">
        <v>106837</v>
      </c>
      <c r="I335" s="5" t="s">
        <v>2</v>
      </c>
      <c r="J335" s="5" t="s">
        <v>7</v>
      </c>
      <c r="K335" s="5">
        <v>35613</v>
      </c>
      <c r="L335" s="5" t="s">
        <v>9</v>
      </c>
      <c r="M335" s="5" t="s">
        <v>10</v>
      </c>
      <c r="N335" s="5" t="s">
        <v>773</v>
      </c>
      <c r="O335" s="5" t="str">
        <f>IF(ISNUMBER(VLOOKUP(B335,#REF!,1,FALSE)),"Ano","Ne")</f>
        <v>Ne</v>
      </c>
      <c r="P335" s="5" t="str">
        <f t="shared" si="5"/>
        <v>Bude prodlouženo</v>
      </c>
    </row>
    <row r="336" spans="1:16" x14ac:dyDescent="0.25">
      <c r="A336" s="3">
        <v>57435</v>
      </c>
      <c r="B336" s="9">
        <v>25734</v>
      </c>
      <c r="C336" s="5" t="s">
        <v>402</v>
      </c>
      <c r="D336" s="5" t="s">
        <v>1</v>
      </c>
      <c r="E336" s="5">
        <v>67168</v>
      </c>
      <c r="F336" s="5">
        <v>25734</v>
      </c>
      <c r="G336" s="5" t="s">
        <v>402</v>
      </c>
      <c r="H336" s="5">
        <v>106837</v>
      </c>
      <c r="I336" s="5" t="s">
        <v>2</v>
      </c>
      <c r="J336" s="5" t="s">
        <v>7</v>
      </c>
      <c r="K336" s="5">
        <v>35614</v>
      </c>
      <c r="L336" s="5" t="s">
        <v>9</v>
      </c>
      <c r="M336" s="5" t="s">
        <v>10</v>
      </c>
      <c r="N336" s="5" t="s">
        <v>773</v>
      </c>
      <c r="O336" s="5" t="str">
        <f>IF(ISNUMBER(VLOOKUP(B336,#REF!,1,FALSE)),"Ano","Ne")</f>
        <v>Ne</v>
      </c>
      <c r="P336" s="5" t="str">
        <f t="shared" si="5"/>
        <v>Bude prodlouženo</v>
      </c>
    </row>
    <row r="337" spans="1:16" x14ac:dyDescent="0.25">
      <c r="A337" s="3">
        <v>57436</v>
      </c>
      <c r="B337" s="9">
        <v>25742</v>
      </c>
      <c r="C337" s="5" t="s">
        <v>403</v>
      </c>
      <c r="D337" s="5" t="s">
        <v>1</v>
      </c>
      <c r="E337" s="5">
        <v>67170</v>
      </c>
      <c r="F337" s="5">
        <v>25742</v>
      </c>
      <c r="G337" s="5" t="s">
        <v>403</v>
      </c>
      <c r="H337" s="5">
        <v>106837</v>
      </c>
      <c r="I337" s="5" t="s">
        <v>2</v>
      </c>
      <c r="J337" s="5" t="s">
        <v>7</v>
      </c>
      <c r="K337" s="5">
        <v>35612</v>
      </c>
      <c r="L337" s="5" t="s">
        <v>9</v>
      </c>
      <c r="M337" s="5" t="s">
        <v>10</v>
      </c>
      <c r="N337" s="5" t="s">
        <v>773</v>
      </c>
      <c r="O337" s="5" t="str">
        <f>IF(ISNUMBER(VLOOKUP(B337,#REF!,1,FALSE)),"Ano","Ne")</f>
        <v>Ne</v>
      </c>
      <c r="P337" s="5" t="str">
        <f t="shared" si="5"/>
        <v>Bude prodlouženo</v>
      </c>
    </row>
    <row r="338" spans="1:16" x14ac:dyDescent="0.25">
      <c r="A338" s="3">
        <v>57437</v>
      </c>
      <c r="B338" s="9">
        <v>25750</v>
      </c>
      <c r="C338" s="5" t="s">
        <v>404</v>
      </c>
      <c r="D338" s="5" t="s">
        <v>1</v>
      </c>
      <c r="E338" s="5">
        <v>67172</v>
      </c>
      <c r="F338" s="5">
        <v>25750</v>
      </c>
      <c r="G338" s="5" t="s">
        <v>404</v>
      </c>
      <c r="H338" s="5">
        <v>106837</v>
      </c>
      <c r="I338" s="5" t="s">
        <v>2</v>
      </c>
      <c r="J338" s="5" t="s">
        <v>7</v>
      </c>
      <c r="K338" s="5">
        <v>35604</v>
      </c>
      <c r="L338" s="5" t="s">
        <v>9</v>
      </c>
      <c r="M338" s="5" t="s">
        <v>10</v>
      </c>
      <c r="N338" s="5" t="s">
        <v>773</v>
      </c>
      <c r="O338" s="5" t="str">
        <f>IF(ISNUMBER(VLOOKUP(B338,#REF!,1,FALSE)),"Ano","Ne")</f>
        <v>Ne</v>
      </c>
      <c r="P338" s="5" t="str">
        <f t="shared" si="5"/>
        <v>Bude prodlouženo</v>
      </c>
    </row>
    <row r="339" spans="1:16" x14ac:dyDescent="0.25">
      <c r="A339" s="3">
        <v>57438</v>
      </c>
      <c r="B339" s="9">
        <v>25769</v>
      </c>
      <c r="C339" s="5" t="s">
        <v>405</v>
      </c>
      <c r="D339" s="5" t="s">
        <v>1</v>
      </c>
      <c r="E339" s="5">
        <v>67173</v>
      </c>
      <c r="F339" s="5">
        <v>25769</v>
      </c>
      <c r="G339" s="5" t="s">
        <v>405</v>
      </c>
      <c r="H339" s="5">
        <v>106837</v>
      </c>
      <c r="I339" s="5" t="s">
        <v>2</v>
      </c>
      <c r="J339" s="5" t="s">
        <v>7</v>
      </c>
      <c r="K339" s="5">
        <v>35605</v>
      </c>
      <c r="L339" s="5" t="s">
        <v>9</v>
      </c>
      <c r="M339" s="5" t="s">
        <v>10</v>
      </c>
      <c r="N339" s="5" t="s">
        <v>773</v>
      </c>
      <c r="O339" s="5" t="str">
        <f>IF(ISNUMBER(VLOOKUP(B339,#REF!,1,FALSE)),"Ano","Ne")</f>
        <v>Ne</v>
      </c>
      <c r="P339" s="5" t="str">
        <f t="shared" si="5"/>
        <v>Bude prodlouženo</v>
      </c>
    </row>
    <row r="340" spans="1:16" x14ac:dyDescent="0.25">
      <c r="A340" s="3">
        <v>57439</v>
      </c>
      <c r="B340" s="9">
        <v>25777</v>
      </c>
      <c r="C340" s="5" t="s">
        <v>406</v>
      </c>
      <c r="D340" s="5" t="s">
        <v>1</v>
      </c>
      <c r="E340" s="5">
        <v>67175</v>
      </c>
      <c r="F340" s="5">
        <v>25777</v>
      </c>
      <c r="G340" s="5" t="s">
        <v>406</v>
      </c>
      <c r="H340" s="5">
        <v>106837</v>
      </c>
      <c r="I340" s="5" t="s">
        <v>2</v>
      </c>
      <c r="J340" s="5" t="s">
        <v>7</v>
      </c>
      <c r="K340" s="5">
        <v>35602</v>
      </c>
      <c r="L340" s="5" t="s">
        <v>9</v>
      </c>
      <c r="M340" s="5" t="s">
        <v>10</v>
      </c>
      <c r="N340" s="5" t="s">
        <v>773</v>
      </c>
      <c r="O340" s="5" t="str">
        <f>IF(ISNUMBER(VLOOKUP(B340,#REF!,1,FALSE)),"Ano","Ne")</f>
        <v>Ne</v>
      </c>
      <c r="P340" s="5" t="str">
        <f t="shared" si="5"/>
        <v>Bude prodlouženo</v>
      </c>
    </row>
    <row r="341" spans="1:16" x14ac:dyDescent="0.25">
      <c r="A341" s="3">
        <v>57440</v>
      </c>
      <c r="B341" s="9">
        <v>25785</v>
      </c>
      <c r="C341" s="5" t="s">
        <v>407</v>
      </c>
      <c r="D341" s="5" t="s">
        <v>1</v>
      </c>
      <c r="E341" s="5">
        <v>67176</v>
      </c>
      <c r="F341" s="5">
        <v>25785</v>
      </c>
      <c r="G341" s="5" t="s">
        <v>407</v>
      </c>
      <c r="H341" s="5">
        <v>106837</v>
      </c>
      <c r="I341" s="5" t="s">
        <v>2</v>
      </c>
      <c r="J341" s="5" t="s">
        <v>7</v>
      </c>
      <c r="K341" s="5">
        <v>35603</v>
      </c>
      <c r="L341" s="5" t="s">
        <v>9</v>
      </c>
      <c r="M341" s="5" t="s">
        <v>10</v>
      </c>
      <c r="N341" s="5" t="s">
        <v>773</v>
      </c>
      <c r="O341" s="5" t="str">
        <f>IF(ISNUMBER(VLOOKUP(B341,#REF!,1,FALSE)),"Ano","Ne")</f>
        <v>Ne</v>
      </c>
      <c r="P341" s="5" t="str">
        <f t="shared" si="5"/>
        <v>Bude prodlouženo</v>
      </c>
    </row>
    <row r="342" spans="1:16" x14ac:dyDescent="0.25">
      <c r="A342" s="3">
        <v>57441</v>
      </c>
      <c r="B342" s="9">
        <v>25793</v>
      </c>
      <c r="C342" s="5" t="s">
        <v>408</v>
      </c>
      <c r="D342" s="5" t="s">
        <v>1</v>
      </c>
      <c r="E342" s="5">
        <v>67180</v>
      </c>
      <c r="F342" s="5">
        <v>25793</v>
      </c>
      <c r="G342" s="5" t="s">
        <v>408</v>
      </c>
      <c r="H342" s="5">
        <v>106837</v>
      </c>
      <c r="I342" s="5" t="s">
        <v>2</v>
      </c>
      <c r="J342" s="5" t="s">
        <v>7</v>
      </c>
      <c r="K342" s="5">
        <v>35606</v>
      </c>
      <c r="L342" s="5" t="s">
        <v>9</v>
      </c>
      <c r="M342" s="5" t="s">
        <v>10</v>
      </c>
      <c r="N342" s="5" t="s">
        <v>773</v>
      </c>
      <c r="O342" s="5" t="str">
        <f>IF(ISNUMBER(VLOOKUP(B342,#REF!,1,FALSE)),"Ano","Ne")</f>
        <v>Ne</v>
      </c>
      <c r="P342" s="5" t="str">
        <f t="shared" si="5"/>
        <v>Bude prodlouženo</v>
      </c>
    </row>
    <row r="343" spans="1:16" x14ac:dyDescent="0.25">
      <c r="A343" s="3">
        <v>57442</v>
      </c>
      <c r="B343" s="9">
        <v>25806</v>
      </c>
      <c r="C343" s="5" t="s">
        <v>409</v>
      </c>
      <c r="D343" s="5" t="s">
        <v>1</v>
      </c>
      <c r="E343" s="5">
        <v>67181</v>
      </c>
      <c r="F343" s="5">
        <v>25806</v>
      </c>
      <c r="G343" s="5" t="s">
        <v>409</v>
      </c>
      <c r="H343" s="5">
        <v>106837</v>
      </c>
      <c r="I343" s="5" t="s">
        <v>2</v>
      </c>
      <c r="J343" s="5" t="s">
        <v>7</v>
      </c>
      <c r="K343" s="5">
        <v>35607</v>
      </c>
      <c r="L343" s="5" t="s">
        <v>9</v>
      </c>
      <c r="M343" s="5" t="s">
        <v>10</v>
      </c>
      <c r="N343" s="5" t="s">
        <v>773</v>
      </c>
      <c r="O343" s="5" t="str">
        <f>IF(ISNUMBER(VLOOKUP(B343,#REF!,1,FALSE)),"Ano","Ne")</f>
        <v>Ne</v>
      </c>
      <c r="P343" s="5" t="str">
        <f t="shared" si="5"/>
        <v>Bude prodlouženo</v>
      </c>
    </row>
    <row r="344" spans="1:16" x14ac:dyDescent="0.25">
      <c r="A344" s="3">
        <v>57443</v>
      </c>
      <c r="B344" s="9">
        <v>25814</v>
      </c>
      <c r="C344" s="5" t="s">
        <v>410</v>
      </c>
      <c r="D344" s="5" t="s">
        <v>1</v>
      </c>
      <c r="E344" s="5">
        <v>67182</v>
      </c>
      <c r="F344" s="5">
        <v>25814</v>
      </c>
      <c r="G344" s="5" t="s">
        <v>410</v>
      </c>
      <c r="H344" s="5">
        <v>106837</v>
      </c>
      <c r="I344" s="5" t="s">
        <v>2</v>
      </c>
      <c r="J344" s="5" t="s">
        <v>7</v>
      </c>
      <c r="K344" s="5">
        <v>35608</v>
      </c>
      <c r="L344" s="5" t="s">
        <v>9</v>
      </c>
      <c r="M344" s="5" t="s">
        <v>10</v>
      </c>
      <c r="N344" s="5" t="s">
        <v>773</v>
      </c>
      <c r="O344" s="5" t="str">
        <f>IF(ISNUMBER(VLOOKUP(B344,#REF!,1,FALSE)),"Ano","Ne")</f>
        <v>Ne</v>
      </c>
      <c r="P344" s="5" t="str">
        <f t="shared" si="5"/>
        <v>Bude prodlouženo</v>
      </c>
    </row>
    <row r="345" spans="1:16" x14ac:dyDescent="0.25">
      <c r="A345" s="3">
        <v>57444</v>
      </c>
      <c r="B345" s="9">
        <v>25822</v>
      </c>
      <c r="C345" s="5" t="s">
        <v>411</v>
      </c>
      <c r="D345" s="5" t="s">
        <v>1</v>
      </c>
      <c r="E345" s="5">
        <v>67183</v>
      </c>
      <c r="F345" s="5">
        <v>25822</v>
      </c>
      <c r="G345" s="5" t="s">
        <v>411</v>
      </c>
      <c r="H345" s="5">
        <v>106837</v>
      </c>
      <c r="I345" s="5" t="s">
        <v>2</v>
      </c>
      <c r="J345" s="5" t="s">
        <v>7</v>
      </c>
      <c r="K345" s="5">
        <v>35609</v>
      </c>
      <c r="L345" s="5" t="s">
        <v>9</v>
      </c>
      <c r="M345" s="5" t="s">
        <v>10</v>
      </c>
      <c r="N345" s="5" t="s">
        <v>773</v>
      </c>
      <c r="O345" s="5" t="str">
        <f>IF(ISNUMBER(VLOOKUP(B345,#REF!,1,FALSE)),"Ano","Ne")</f>
        <v>Ne</v>
      </c>
      <c r="P345" s="5" t="str">
        <f t="shared" si="5"/>
        <v>Bude prodlouženo</v>
      </c>
    </row>
    <row r="346" spans="1:16" x14ac:dyDescent="0.25">
      <c r="A346" s="3">
        <v>57445</v>
      </c>
      <c r="B346" s="9">
        <v>25830</v>
      </c>
      <c r="C346" s="5" t="s">
        <v>412</v>
      </c>
      <c r="D346" s="5" t="s">
        <v>1</v>
      </c>
      <c r="E346" s="5">
        <v>67187</v>
      </c>
      <c r="F346" s="5">
        <v>25830</v>
      </c>
      <c r="G346" s="5" t="s">
        <v>412</v>
      </c>
      <c r="H346" s="5">
        <v>106837</v>
      </c>
      <c r="I346" s="5" t="s">
        <v>2</v>
      </c>
      <c r="J346" s="5" t="s">
        <v>7</v>
      </c>
      <c r="K346" s="5">
        <v>35610</v>
      </c>
      <c r="L346" s="5" t="s">
        <v>9</v>
      </c>
      <c r="M346" s="5" t="s">
        <v>10</v>
      </c>
      <c r="N346" s="5" t="s">
        <v>773</v>
      </c>
      <c r="O346" s="5" t="str">
        <f>IF(ISNUMBER(VLOOKUP(B346,#REF!,1,FALSE)),"Ano","Ne")</f>
        <v>Ne</v>
      </c>
      <c r="P346" s="5" t="str">
        <f t="shared" si="5"/>
        <v>Bude prodlouženo</v>
      </c>
    </row>
    <row r="347" spans="1:16" x14ac:dyDescent="0.25">
      <c r="A347" s="3">
        <v>57446</v>
      </c>
      <c r="B347" s="9">
        <v>25849</v>
      </c>
      <c r="C347" s="5" t="s">
        <v>413</v>
      </c>
      <c r="D347" s="5" t="s">
        <v>1</v>
      </c>
      <c r="E347" s="5">
        <v>67188</v>
      </c>
      <c r="F347" s="5">
        <v>25849</v>
      </c>
      <c r="G347" s="5" t="s">
        <v>413</v>
      </c>
      <c r="H347" s="5">
        <v>106837</v>
      </c>
      <c r="I347" s="5" t="s">
        <v>2</v>
      </c>
      <c r="J347" s="5" t="s">
        <v>7</v>
      </c>
      <c r="K347" s="5">
        <v>35611</v>
      </c>
      <c r="L347" s="5" t="s">
        <v>9</v>
      </c>
      <c r="M347" s="5" t="s">
        <v>10</v>
      </c>
      <c r="N347" s="5" t="s">
        <v>773</v>
      </c>
      <c r="O347" s="5" t="str">
        <f>IF(ISNUMBER(VLOOKUP(B347,#REF!,1,FALSE)),"Ano","Ne")</f>
        <v>Ne</v>
      </c>
      <c r="P347" s="5" t="str">
        <f t="shared" si="5"/>
        <v>Bude prodlouženo</v>
      </c>
    </row>
    <row r="348" spans="1:16" x14ac:dyDescent="0.25">
      <c r="A348" s="3">
        <v>57447</v>
      </c>
      <c r="B348" s="9">
        <v>25857</v>
      </c>
      <c r="C348" s="5" t="s">
        <v>414</v>
      </c>
      <c r="D348" s="5" t="s">
        <v>1</v>
      </c>
      <c r="E348" s="5">
        <v>67190</v>
      </c>
      <c r="F348" s="5">
        <v>25857</v>
      </c>
      <c r="G348" s="5" t="s">
        <v>414</v>
      </c>
      <c r="H348" s="5">
        <v>106837</v>
      </c>
      <c r="I348" s="5" t="s">
        <v>2</v>
      </c>
      <c r="J348" s="5" t="s">
        <v>7</v>
      </c>
      <c r="K348" s="5">
        <v>35598</v>
      </c>
      <c r="L348" s="5" t="s">
        <v>9</v>
      </c>
      <c r="M348" s="5" t="s">
        <v>10</v>
      </c>
      <c r="N348" s="5" t="s">
        <v>773</v>
      </c>
      <c r="O348" s="5" t="str">
        <f>IF(ISNUMBER(VLOOKUP(B348,#REF!,1,FALSE)),"Ano","Ne")</f>
        <v>Ne</v>
      </c>
      <c r="P348" s="5" t="str">
        <f t="shared" si="5"/>
        <v>Bude prodlouženo</v>
      </c>
    </row>
    <row r="349" spans="1:16" x14ac:dyDescent="0.25">
      <c r="A349" s="3">
        <v>57452</v>
      </c>
      <c r="B349" s="9">
        <v>25910</v>
      </c>
      <c r="C349" s="5" t="s">
        <v>415</v>
      </c>
      <c r="D349" s="5" t="s">
        <v>1</v>
      </c>
      <c r="E349" s="5">
        <v>73919</v>
      </c>
      <c r="F349" s="5">
        <v>25910</v>
      </c>
      <c r="G349" s="5" t="s">
        <v>415</v>
      </c>
      <c r="H349" s="5">
        <v>107044</v>
      </c>
      <c r="I349" s="5" t="s">
        <v>2</v>
      </c>
      <c r="J349" s="5" t="s">
        <v>3</v>
      </c>
      <c r="K349" s="5" t="s">
        <v>4</v>
      </c>
      <c r="L349" s="5" t="s">
        <v>4</v>
      </c>
      <c r="M349" s="5" t="s">
        <v>4</v>
      </c>
      <c r="N349" s="5" t="s">
        <v>772</v>
      </c>
      <c r="O349" s="5" t="str">
        <f>IF(ISNUMBER(VLOOKUP(B349,#REF!,1,FALSE)),"Ano","Ne")</f>
        <v>Ne</v>
      </c>
      <c r="P349" s="5" t="str">
        <f t="shared" si="5"/>
        <v>Bude prodlouženo</v>
      </c>
    </row>
    <row r="350" spans="1:16" x14ac:dyDescent="0.25">
      <c r="A350" s="3">
        <v>57456</v>
      </c>
      <c r="B350" s="9">
        <v>25953</v>
      </c>
      <c r="C350" s="5" t="s">
        <v>416</v>
      </c>
      <c r="D350" s="5" t="s">
        <v>1</v>
      </c>
      <c r="E350" s="5">
        <v>74746</v>
      </c>
      <c r="F350" s="5">
        <v>25953</v>
      </c>
      <c r="G350" s="5" t="s">
        <v>416</v>
      </c>
      <c r="H350" s="5">
        <v>106866</v>
      </c>
      <c r="I350" s="5" t="s">
        <v>2</v>
      </c>
      <c r="J350" s="5" t="s">
        <v>7</v>
      </c>
      <c r="K350" s="5" t="s">
        <v>4</v>
      </c>
      <c r="L350" s="5" t="s">
        <v>4</v>
      </c>
      <c r="M350" s="5" t="s">
        <v>4</v>
      </c>
      <c r="N350" s="5" t="s">
        <v>772</v>
      </c>
      <c r="O350" s="5" t="str">
        <f>IF(ISNUMBER(VLOOKUP(B350,#REF!,1,FALSE)),"Ano","Ne")</f>
        <v>Ne</v>
      </c>
      <c r="P350" s="5" t="str">
        <f t="shared" si="5"/>
        <v>Bude prodlouženo</v>
      </c>
    </row>
    <row r="351" spans="1:16" x14ac:dyDescent="0.25">
      <c r="A351" s="3">
        <v>57457</v>
      </c>
      <c r="B351" s="9">
        <v>25961</v>
      </c>
      <c r="C351" s="5" t="s">
        <v>417</v>
      </c>
      <c r="D351" s="5" t="s">
        <v>1</v>
      </c>
      <c r="E351" s="5">
        <v>74750</v>
      </c>
      <c r="F351" s="5">
        <v>25961</v>
      </c>
      <c r="G351" s="5" t="s">
        <v>417</v>
      </c>
      <c r="H351" s="5">
        <v>106866</v>
      </c>
      <c r="I351" s="5" t="s">
        <v>2</v>
      </c>
      <c r="J351" s="5" t="s">
        <v>7</v>
      </c>
      <c r="K351" s="5" t="s">
        <v>4</v>
      </c>
      <c r="L351" s="5" t="s">
        <v>4</v>
      </c>
      <c r="M351" s="5" t="s">
        <v>4</v>
      </c>
      <c r="N351" s="5" t="s">
        <v>772</v>
      </c>
      <c r="O351" s="5" t="str">
        <f>IF(ISNUMBER(VLOOKUP(B351,#REF!,1,FALSE)),"Ano","Ne")</f>
        <v>Ne</v>
      </c>
      <c r="P351" s="5" t="str">
        <f t="shared" si="5"/>
        <v>Bude prodlouženo</v>
      </c>
    </row>
    <row r="352" spans="1:16" x14ac:dyDescent="0.25">
      <c r="A352" s="3">
        <v>57468</v>
      </c>
      <c r="B352" s="9">
        <v>26083</v>
      </c>
      <c r="C352" s="5" t="s">
        <v>418</v>
      </c>
      <c r="D352" s="5" t="s">
        <v>1</v>
      </c>
      <c r="E352" s="5">
        <v>68660</v>
      </c>
      <c r="F352" s="5">
        <v>26083</v>
      </c>
      <c r="G352" s="5" t="s">
        <v>419</v>
      </c>
      <c r="H352" s="5">
        <v>107385</v>
      </c>
      <c r="I352" s="5" t="s">
        <v>2</v>
      </c>
      <c r="J352" s="5" t="s">
        <v>7</v>
      </c>
      <c r="K352" s="5">
        <v>36093</v>
      </c>
      <c r="L352" s="5" t="s">
        <v>9</v>
      </c>
      <c r="M352" s="5" t="s">
        <v>10</v>
      </c>
      <c r="N352" s="5" t="s">
        <v>773</v>
      </c>
      <c r="O352" s="5" t="str">
        <f>IF(ISNUMBER(VLOOKUP(B352,#REF!,1,FALSE)),"Ano","Ne")</f>
        <v>Ne</v>
      </c>
      <c r="P352" s="5" t="str">
        <f t="shared" si="5"/>
        <v>Bude prodlouženo</v>
      </c>
    </row>
    <row r="353" spans="1:16" x14ac:dyDescent="0.25">
      <c r="A353" s="3">
        <v>57470</v>
      </c>
      <c r="B353" s="9">
        <v>26104</v>
      </c>
      <c r="C353" s="5" t="s">
        <v>420</v>
      </c>
      <c r="D353" s="5" t="s">
        <v>1</v>
      </c>
      <c r="E353" s="5">
        <v>68665</v>
      </c>
      <c r="F353" s="5">
        <v>26104</v>
      </c>
      <c r="G353" s="5" t="s">
        <v>421</v>
      </c>
      <c r="H353" s="5">
        <v>107385</v>
      </c>
      <c r="I353" s="5" t="s">
        <v>2</v>
      </c>
      <c r="J353" s="5" t="s">
        <v>7</v>
      </c>
      <c r="K353" s="5">
        <v>36098</v>
      </c>
      <c r="L353" s="5" t="s">
        <v>9</v>
      </c>
      <c r="M353" s="5" t="s">
        <v>10</v>
      </c>
      <c r="N353" s="5" t="s">
        <v>773</v>
      </c>
      <c r="O353" s="5" t="str">
        <f>IF(ISNUMBER(VLOOKUP(B353,#REF!,1,FALSE)),"Ano","Ne")</f>
        <v>Ne</v>
      </c>
      <c r="P353" s="5" t="str">
        <f t="shared" si="5"/>
        <v>Bude prodlouženo</v>
      </c>
    </row>
    <row r="354" spans="1:16" x14ac:dyDescent="0.25">
      <c r="A354" s="3">
        <v>57473</v>
      </c>
      <c r="B354" s="9">
        <v>26139</v>
      </c>
      <c r="C354" s="5" t="s">
        <v>422</v>
      </c>
      <c r="D354" s="5" t="s">
        <v>1</v>
      </c>
      <c r="E354" s="5">
        <v>54806</v>
      </c>
      <c r="F354" s="5">
        <v>26139</v>
      </c>
      <c r="G354" s="5" t="s">
        <v>422</v>
      </c>
      <c r="H354" s="5">
        <v>107916</v>
      </c>
      <c r="I354" s="5" t="s">
        <v>2</v>
      </c>
      <c r="J354" s="5" t="s">
        <v>3</v>
      </c>
      <c r="K354" s="5">
        <v>30023</v>
      </c>
      <c r="L354" s="5" t="s">
        <v>9</v>
      </c>
      <c r="M354" s="5" t="s">
        <v>10</v>
      </c>
      <c r="N354" s="5" t="s">
        <v>773</v>
      </c>
      <c r="O354" s="5" t="str">
        <f>IF(ISNUMBER(VLOOKUP(B354,#REF!,1,FALSE)),"Ano","Ne")</f>
        <v>Ne</v>
      </c>
      <c r="P354" s="5" t="str">
        <f t="shared" si="5"/>
        <v>Bude prodlouženo</v>
      </c>
    </row>
    <row r="355" spans="1:16" x14ac:dyDescent="0.25">
      <c r="A355" s="3">
        <v>57474</v>
      </c>
      <c r="B355" s="9">
        <v>26147</v>
      </c>
      <c r="C355" s="5" t="s">
        <v>423</v>
      </c>
      <c r="D355" s="5" t="s">
        <v>1</v>
      </c>
      <c r="E355" s="5">
        <v>56154</v>
      </c>
      <c r="F355" s="5">
        <v>26147</v>
      </c>
      <c r="G355" s="5" t="s">
        <v>423</v>
      </c>
      <c r="H355" s="5">
        <v>107916</v>
      </c>
      <c r="I355" s="5" t="s">
        <v>2</v>
      </c>
      <c r="J355" s="5" t="s">
        <v>3</v>
      </c>
      <c r="K355" s="5">
        <v>30022</v>
      </c>
      <c r="L355" s="5" t="s">
        <v>9</v>
      </c>
      <c r="M355" s="5" t="s">
        <v>10</v>
      </c>
      <c r="N355" s="5" t="s">
        <v>773</v>
      </c>
      <c r="O355" s="5" t="str">
        <f>IF(ISNUMBER(VLOOKUP(B355,#REF!,1,FALSE)),"Ano","Ne")</f>
        <v>Ne</v>
      </c>
      <c r="P355" s="5" t="str">
        <f t="shared" si="5"/>
        <v>Bude prodlouženo</v>
      </c>
    </row>
    <row r="356" spans="1:16" x14ac:dyDescent="0.25">
      <c r="A356" s="3">
        <v>57475</v>
      </c>
      <c r="B356" s="9">
        <v>26155</v>
      </c>
      <c r="C356" s="5" t="s">
        <v>424</v>
      </c>
      <c r="D356" s="5" t="s">
        <v>1</v>
      </c>
      <c r="E356" s="5">
        <v>62481</v>
      </c>
      <c r="F356" s="5">
        <v>26155</v>
      </c>
      <c r="G356" s="5" t="s">
        <v>424</v>
      </c>
      <c r="H356" s="5">
        <v>107330</v>
      </c>
      <c r="I356" s="5" t="s">
        <v>2</v>
      </c>
      <c r="J356" s="5" t="s">
        <v>3</v>
      </c>
      <c r="K356" s="5">
        <v>33077</v>
      </c>
      <c r="L356" s="5" t="s">
        <v>9</v>
      </c>
      <c r="M356" s="5" t="s">
        <v>10</v>
      </c>
      <c r="N356" s="5" t="s">
        <v>773</v>
      </c>
      <c r="O356" s="5" t="str">
        <f>IF(ISNUMBER(VLOOKUP(B356,#REF!,1,FALSE)),"Ano","Ne")</f>
        <v>Ne</v>
      </c>
      <c r="P356" s="5" t="str">
        <f t="shared" si="5"/>
        <v>Bude prodlouženo</v>
      </c>
    </row>
    <row r="357" spans="1:16" x14ac:dyDescent="0.25">
      <c r="A357" s="3">
        <v>57476</v>
      </c>
      <c r="B357" s="9">
        <v>26163</v>
      </c>
      <c r="C357" s="5" t="s">
        <v>425</v>
      </c>
      <c r="D357" s="5" t="s">
        <v>1</v>
      </c>
      <c r="E357" s="5">
        <v>68664</v>
      </c>
      <c r="F357" s="5">
        <v>26163</v>
      </c>
      <c r="G357" s="5" t="s">
        <v>426</v>
      </c>
      <c r="H357" s="5">
        <v>107385</v>
      </c>
      <c r="I357" s="5" t="s">
        <v>2</v>
      </c>
      <c r="J357" s="5" t="s">
        <v>7</v>
      </c>
      <c r="K357" s="5">
        <v>36097</v>
      </c>
      <c r="L357" s="5" t="s">
        <v>9</v>
      </c>
      <c r="M357" s="5" t="s">
        <v>10</v>
      </c>
      <c r="N357" s="5" t="s">
        <v>773</v>
      </c>
      <c r="O357" s="5" t="str">
        <f>IF(ISNUMBER(VLOOKUP(B357,#REF!,1,FALSE)),"Ano","Ne")</f>
        <v>Ne</v>
      </c>
      <c r="P357" s="5" t="str">
        <f t="shared" si="5"/>
        <v>Bude prodlouženo</v>
      </c>
    </row>
    <row r="358" spans="1:16" x14ac:dyDescent="0.25">
      <c r="A358" s="3">
        <v>57477</v>
      </c>
      <c r="B358" s="9">
        <v>26171</v>
      </c>
      <c r="C358" s="5" t="s">
        <v>427</v>
      </c>
      <c r="D358" s="5" t="s">
        <v>1</v>
      </c>
      <c r="E358" s="5">
        <v>56155</v>
      </c>
      <c r="F358" s="5">
        <v>26171</v>
      </c>
      <c r="G358" s="5" t="s">
        <v>427</v>
      </c>
      <c r="H358" s="5">
        <v>107916</v>
      </c>
      <c r="I358" s="5" t="s">
        <v>2</v>
      </c>
      <c r="J358" s="5" t="s">
        <v>3</v>
      </c>
      <c r="K358" s="5">
        <v>30024</v>
      </c>
      <c r="L358" s="5" t="s">
        <v>9</v>
      </c>
      <c r="M358" s="5" t="s">
        <v>10</v>
      </c>
      <c r="N358" s="5" t="s">
        <v>773</v>
      </c>
      <c r="O358" s="5" t="str">
        <f>IF(ISNUMBER(VLOOKUP(B358,#REF!,1,FALSE)),"Ano","Ne")</f>
        <v>Ne</v>
      </c>
      <c r="P358" s="5" t="str">
        <f t="shared" si="5"/>
        <v>Bude prodlouženo</v>
      </c>
    </row>
    <row r="359" spans="1:16" x14ac:dyDescent="0.25">
      <c r="A359" s="3">
        <v>57478</v>
      </c>
      <c r="B359" s="9">
        <v>26198</v>
      </c>
      <c r="C359" s="5" t="s">
        <v>428</v>
      </c>
      <c r="D359" s="5" t="s">
        <v>1</v>
      </c>
      <c r="E359" s="5">
        <v>56158</v>
      </c>
      <c r="F359" s="5">
        <v>26198</v>
      </c>
      <c r="G359" s="5" t="s">
        <v>428</v>
      </c>
      <c r="H359" s="5">
        <v>107916</v>
      </c>
      <c r="I359" s="5" t="s">
        <v>2</v>
      </c>
      <c r="J359" s="5" t="s">
        <v>3</v>
      </c>
      <c r="K359" s="5">
        <v>30025</v>
      </c>
      <c r="L359" s="5" t="s">
        <v>9</v>
      </c>
      <c r="M359" s="5" t="s">
        <v>10</v>
      </c>
      <c r="N359" s="5" t="s">
        <v>773</v>
      </c>
      <c r="O359" s="5" t="str">
        <f>IF(ISNUMBER(VLOOKUP(B359,#REF!,1,FALSE)),"Ano","Ne")</f>
        <v>Ne</v>
      </c>
      <c r="P359" s="5" t="str">
        <f t="shared" si="5"/>
        <v>Bude prodlouženo</v>
      </c>
    </row>
    <row r="360" spans="1:16" x14ac:dyDescent="0.25">
      <c r="A360" s="3">
        <v>57479</v>
      </c>
      <c r="B360" s="9">
        <v>26200</v>
      </c>
      <c r="C360" s="5" t="s">
        <v>429</v>
      </c>
      <c r="D360" s="5" t="s">
        <v>1</v>
      </c>
      <c r="E360" s="5">
        <v>74755</v>
      </c>
      <c r="F360" s="5">
        <v>26200</v>
      </c>
      <c r="G360" s="5" t="s">
        <v>429</v>
      </c>
      <c r="H360" s="5">
        <v>106866</v>
      </c>
      <c r="I360" s="5" t="s">
        <v>2</v>
      </c>
      <c r="J360" s="5" t="s">
        <v>7</v>
      </c>
      <c r="K360" s="5" t="s">
        <v>4</v>
      </c>
      <c r="L360" s="5" t="s">
        <v>4</v>
      </c>
      <c r="M360" s="5" t="s">
        <v>4</v>
      </c>
      <c r="N360" s="5" t="s">
        <v>772</v>
      </c>
      <c r="O360" s="5" t="str">
        <f>IF(ISNUMBER(VLOOKUP(B360,#REF!,1,FALSE)),"Ano","Ne")</f>
        <v>Ne</v>
      </c>
      <c r="P360" s="5" t="str">
        <f t="shared" si="5"/>
        <v>Bude prodlouženo</v>
      </c>
    </row>
    <row r="361" spans="1:16" x14ac:dyDescent="0.25">
      <c r="A361" s="3">
        <v>57480</v>
      </c>
      <c r="B361" s="9">
        <v>26219</v>
      </c>
      <c r="C361" s="5" t="s">
        <v>430</v>
      </c>
      <c r="D361" s="5" t="s">
        <v>1</v>
      </c>
      <c r="E361" s="5">
        <v>74757</v>
      </c>
      <c r="F361" s="5">
        <v>26219</v>
      </c>
      <c r="G361" s="5" t="s">
        <v>430</v>
      </c>
      <c r="H361" s="5">
        <v>106866</v>
      </c>
      <c r="I361" s="5" t="s">
        <v>2</v>
      </c>
      <c r="J361" s="5" t="s">
        <v>7</v>
      </c>
      <c r="K361" s="5" t="s">
        <v>4</v>
      </c>
      <c r="L361" s="5" t="s">
        <v>4</v>
      </c>
      <c r="M361" s="5" t="s">
        <v>4</v>
      </c>
      <c r="N361" s="5" t="s">
        <v>772</v>
      </c>
      <c r="O361" s="5" t="str">
        <f>IF(ISNUMBER(VLOOKUP(B361,#REF!,1,FALSE)),"Ano","Ne")</f>
        <v>Ne</v>
      </c>
      <c r="P361" s="5" t="str">
        <f t="shared" si="5"/>
        <v>Bude prodlouženo</v>
      </c>
    </row>
    <row r="362" spans="1:16" x14ac:dyDescent="0.25">
      <c r="A362" s="3">
        <v>57484</v>
      </c>
      <c r="B362" s="9">
        <v>26251</v>
      </c>
      <c r="C362" s="5" t="s">
        <v>431</v>
      </c>
      <c r="D362" s="5" t="s">
        <v>1</v>
      </c>
      <c r="E362" s="5">
        <v>74759</v>
      </c>
      <c r="F362" s="5">
        <v>26251</v>
      </c>
      <c r="G362" s="5" t="s">
        <v>431</v>
      </c>
      <c r="H362" s="5">
        <v>106866</v>
      </c>
      <c r="I362" s="5" t="s">
        <v>2</v>
      </c>
      <c r="J362" s="5" t="s">
        <v>7</v>
      </c>
      <c r="K362" s="5" t="s">
        <v>4</v>
      </c>
      <c r="L362" s="5" t="s">
        <v>4</v>
      </c>
      <c r="M362" s="5" t="s">
        <v>4</v>
      </c>
      <c r="N362" s="5" t="s">
        <v>772</v>
      </c>
      <c r="O362" s="5" t="str">
        <f>IF(ISNUMBER(VLOOKUP(B362,#REF!,1,FALSE)),"Ano","Ne")</f>
        <v>Ne</v>
      </c>
      <c r="P362" s="5" t="str">
        <f t="shared" si="5"/>
        <v>Bude prodlouženo</v>
      </c>
    </row>
    <row r="363" spans="1:16" x14ac:dyDescent="0.25">
      <c r="A363" s="3">
        <v>57485</v>
      </c>
      <c r="B363" s="9">
        <v>26278</v>
      </c>
      <c r="C363" s="5" t="s">
        <v>432</v>
      </c>
      <c r="D363" s="5" t="s">
        <v>1</v>
      </c>
      <c r="E363" s="5">
        <v>74760</v>
      </c>
      <c r="F363" s="5">
        <v>26278</v>
      </c>
      <c r="G363" s="5" t="s">
        <v>432</v>
      </c>
      <c r="H363" s="5">
        <v>106866</v>
      </c>
      <c r="I363" s="5" t="s">
        <v>2</v>
      </c>
      <c r="J363" s="5" t="s">
        <v>7</v>
      </c>
      <c r="K363" s="5" t="s">
        <v>4</v>
      </c>
      <c r="L363" s="5" t="s">
        <v>4</v>
      </c>
      <c r="M363" s="5" t="s">
        <v>4</v>
      </c>
      <c r="N363" s="5" t="s">
        <v>772</v>
      </c>
      <c r="O363" s="5" t="str">
        <f>IF(ISNUMBER(VLOOKUP(B363,#REF!,1,FALSE)),"Ano","Ne")</f>
        <v>Ne</v>
      </c>
      <c r="P363" s="5" t="str">
        <f t="shared" si="5"/>
        <v>Bude prodlouženo</v>
      </c>
    </row>
    <row r="364" spans="1:16" x14ac:dyDescent="0.25">
      <c r="A364" s="3">
        <v>57486</v>
      </c>
      <c r="B364" s="9">
        <v>26286</v>
      </c>
      <c r="C364" s="5" t="s">
        <v>433</v>
      </c>
      <c r="D364" s="5" t="s">
        <v>1</v>
      </c>
      <c r="E364" s="5">
        <v>74765</v>
      </c>
      <c r="F364" s="5">
        <v>26286</v>
      </c>
      <c r="G364" s="5" t="s">
        <v>433</v>
      </c>
      <c r="H364" s="5">
        <v>106866</v>
      </c>
      <c r="I364" s="5" t="s">
        <v>2</v>
      </c>
      <c r="J364" s="5" t="s">
        <v>7</v>
      </c>
      <c r="K364" s="5" t="s">
        <v>4</v>
      </c>
      <c r="L364" s="5" t="s">
        <v>4</v>
      </c>
      <c r="M364" s="5" t="s">
        <v>4</v>
      </c>
      <c r="N364" s="5" t="s">
        <v>772</v>
      </c>
      <c r="O364" s="5" t="str">
        <f>IF(ISNUMBER(VLOOKUP(B364,#REF!,1,FALSE)),"Ano","Ne")</f>
        <v>Ne</v>
      </c>
      <c r="P364" s="5" t="str">
        <f t="shared" si="5"/>
        <v>Bude prodlouženo</v>
      </c>
    </row>
    <row r="365" spans="1:16" x14ac:dyDescent="0.25">
      <c r="A365" s="3">
        <v>57487</v>
      </c>
      <c r="B365" s="9">
        <v>26294</v>
      </c>
      <c r="C365" s="5" t="s">
        <v>434</v>
      </c>
      <c r="D365" s="5" t="s">
        <v>1</v>
      </c>
      <c r="E365" s="5">
        <v>74769</v>
      </c>
      <c r="F365" s="5">
        <v>26294</v>
      </c>
      <c r="G365" s="5" t="s">
        <v>434</v>
      </c>
      <c r="H365" s="5">
        <v>106866</v>
      </c>
      <c r="I365" s="5" t="s">
        <v>2</v>
      </c>
      <c r="J365" s="5" t="s">
        <v>7</v>
      </c>
      <c r="K365" s="5" t="s">
        <v>4</v>
      </c>
      <c r="L365" s="5" t="s">
        <v>4</v>
      </c>
      <c r="M365" s="5" t="s">
        <v>4</v>
      </c>
      <c r="N365" s="5" t="s">
        <v>772</v>
      </c>
      <c r="O365" s="5" t="str">
        <f>IF(ISNUMBER(VLOOKUP(B365,#REF!,1,FALSE)),"Ano","Ne")</f>
        <v>Ne</v>
      </c>
      <c r="P365" s="5" t="str">
        <f t="shared" si="5"/>
        <v>Bude prodlouženo</v>
      </c>
    </row>
    <row r="366" spans="1:16" x14ac:dyDescent="0.25">
      <c r="A366" s="3">
        <v>57491</v>
      </c>
      <c r="B366" s="9">
        <v>26331</v>
      </c>
      <c r="C366" s="5" t="s">
        <v>435</v>
      </c>
      <c r="D366" s="5" t="s">
        <v>1</v>
      </c>
      <c r="E366" s="5">
        <v>74771</v>
      </c>
      <c r="F366" s="5">
        <v>26331</v>
      </c>
      <c r="G366" s="5" t="s">
        <v>435</v>
      </c>
      <c r="H366" s="5">
        <v>106866</v>
      </c>
      <c r="I366" s="5" t="s">
        <v>2</v>
      </c>
      <c r="J366" s="5" t="s">
        <v>7</v>
      </c>
      <c r="K366" s="5" t="s">
        <v>4</v>
      </c>
      <c r="L366" s="5" t="s">
        <v>4</v>
      </c>
      <c r="M366" s="5" t="s">
        <v>4</v>
      </c>
      <c r="N366" s="5" t="s">
        <v>772</v>
      </c>
      <c r="O366" s="5" t="str">
        <f>IF(ISNUMBER(VLOOKUP(B366,#REF!,1,FALSE)),"Ano","Ne")</f>
        <v>Ne</v>
      </c>
      <c r="P366" s="5" t="str">
        <f t="shared" si="5"/>
        <v>Bude prodlouženo</v>
      </c>
    </row>
    <row r="367" spans="1:16" x14ac:dyDescent="0.25">
      <c r="A367" s="3">
        <v>57492</v>
      </c>
      <c r="B367" s="9">
        <v>26358</v>
      </c>
      <c r="C367" s="5" t="s">
        <v>436</v>
      </c>
      <c r="D367" s="5" t="s">
        <v>1</v>
      </c>
      <c r="E367" s="5">
        <v>74773</v>
      </c>
      <c r="F367" s="5">
        <v>26358</v>
      </c>
      <c r="G367" s="5" t="s">
        <v>436</v>
      </c>
      <c r="H367" s="5">
        <v>106866</v>
      </c>
      <c r="I367" s="5" t="s">
        <v>2</v>
      </c>
      <c r="J367" s="5" t="s">
        <v>7</v>
      </c>
      <c r="K367" s="5" t="s">
        <v>4</v>
      </c>
      <c r="L367" s="5" t="s">
        <v>4</v>
      </c>
      <c r="M367" s="5" t="s">
        <v>4</v>
      </c>
      <c r="N367" s="5" t="s">
        <v>772</v>
      </c>
      <c r="O367" s="5" t="str">
        <f>IF(ISNUMBER(VLOOKUP(B367,#REF!,1,FALSE)),"Ano","Ne")</f>
        <v>Ne</v>
      </c>
      <c r="P367" s="5" t="str">
        <f t="shared" si="5"/>
        <v>Bude prodlouženo</v>
      </c>
    </row>
    <row r="368" spans="1:16" x14ac:dyDescent="0.25">
      <c r="A368" s="3">
        <v>57493</v>
      </c>
      <c r="B368" s="9">
        <v>26366</v>
      </c>
      <c r="C368" s="5" t="s">
        <v>437</v>
      </c>
      <c r="D368" s="5" t="s">
        <v>1</v>
      </c>
      <c r="E368" s="5">
        <v>74774</v>
      </c>
      <c r="F368" s="5">
        <v>26366</v>
      </c>
      <c r="G368" s="5" t="s">
        <v>437</v>
      </c>
      <c r="H368" s="5">
        <v>106866</v>
      </c>
      <c r="I368" s="5" t="s">
        <v>2</v>
      </c>
      <c r="J368" s="5" t="s">
        <v>7</v>
      </c>
      <c r="K368" s="5" t="s">
        <v>4</v>
      </c>
      <c r="L368" s="5" t="s">
        <v>4</v>
      </c>
      <c r="M368" s="5" t="s">
        <v>4</v>
      </c>
      <c r="N368" s="5" t="s">
        <v>772</v>
      </c>
      <c r="O368" s="5" t="str">
        <f>IF(ISNUMBER(VLOOKUP(B368,#REF!,1,FALSE)),"Ano","Ne")</f>
        <v>Ne</v>
      </c>
      <c r="P368" s="5" t="str">
        <f t="shared" si="5"/>
        <v>Bude prodlouženo</v>
      </c>
    </row>
    <row r="369" spans="1:16" x14ac:dyDescent="0.25">
      <c r="A369" s="3">
        <v>57494</v>
      </c>
      <c r="B369" s="9">
        <v>26374</v>
      </c>
      <c r="C369" s="5" t="s">
        <v>438</v>
      </c>
      <c r="D369" s="5" t="s">
        <v>1</v>
      </c>
      <c r="E369" s="5">
        <v>74776</v>
      </c>
      <c r="F369" s="5">
        <v>26374</v>
      </c>
      <c r="G369" s="5" t="s">
        <v>438</v>
      </c>
      <c r="H369" s="5">
        <v>106866</v>
      </c>
      <c r="I369" s="5" t="s">
        <v>2</v>
      </c>
      <c r="J369" s="5" t="s">
        <v>7</v>
      </c>
      <c r="K369" s="5" t="s">
        <v>4</v>
      </c>
      <c r="L369" s="5" t="s">
        <v>4</v>
      </c>
      <c r="M369" s="5" t="s">
        <v>4</v>
      </c>
      <c r="N369" s="5" t="s">
        <v>772</v>
      </c>
      <c r="O369" s="5" t="str">
        <f>IF(ISNUMBER(VLOOKUP(B369,#REF!,1,FALSE)),"Ano","Ne")</f>
        <v>Ne</v>
      </c>
      <c r="P369" s="5" t="str">
        <f t="shared" si="5"/>
        <v>Bude prodlouženo</v>
      </c>
    </row>
    <row r="370" spans="1:16" x14ac:dyDescent="0.25">
      <c r="A370" s="3">
        <v>57496</v>
      </c>
      <c r="B370" s="9">
        <v>26390</v>
      </c>
      <c r="C370" s="5" t="s">
        <v>439</v>
      </c>
      <c r="D370" s="5" t="s">
        <v>1</v>
      </c>
      <c r="E370" s="5">
        <v>68654</v>
      </c>
      <c r="F370" s="5">
        <v>26390</v>
      </c>
      <c r="G370" s="5" t="s">
        <v>440</v>
      </c>
      <c r="H370" s="5">
        <v>107385</v>
      </c>
      <c r="I370" s="5" t="s">
        <v>2</v>
      </c>
      <c r="J370" s="5" t="s">
        <v>7</v>
      </c>
      <c r="K370" s="5">
        <v>36087</v>
      </c>
      <c r="L370" s="5" t="s">
        <v>9</v>
      </c>
      <c r="M370" s="5" t="s">
        <v>10</v>
      </c>
      <c r="N370" s="5" t="s">
        <v>773</v>
      </c>
      <c r="O370" s="5" t="str">
        <f>IF(ISNUMBER(VLOOKUP(B370,#REF!,1,FALSE)),"Ano","Ne")</f>
        <v>Ne</v>
      </c>
      <c r="P370" s="5" t="str">
        <f t="shared" si="5"/>
        <v>Bude prodlouženo</v>
      </c>
    </row>
    <row r="371" spans="1:16" x14ac:dyDescent="0.25">
      <c r="A371" s="3">
        <v>57497</v>
      </c>
      <c r="B371" s="9">
        <v>26403</v>
      </c>
      <c r="C371" s="5" t="s">
        <v>441</v>
      </c>
      <c r="D371" s="5" t="s">
        <v>1</v>
      </c>
      <c r="E371" s="5">
        <v>68653</v>
      </c>
      <c r="F371" s="5">
        <v>26403</v>
      </c>
      <c r="G371" s="5" t="s">
        <v>442</v>
      </c>
      <c r="H371" s="5">
        <v>107385</v>
      </c>
      <c r="I371" s="5" t="s">
        <v>2</v>
      </c>
      <c r="J371" s="5" t="s">
        <v>7</v>
      </c>
      <c r="K371" s="5">
        <v>36086</v>
      </c>
      <c r="L371" s="5" t="s">
        <v>9</v>
      </c>
      <c r="M371" s="5" t="s">
        <v>10</v>
      </c>
      <c r="N371" s="5" t="s">
        <v>773</v>
      </c>
      <c r="O371" s="5" t="str">
        <f>IF(ISNUMBER(VLOOKUP(B371,#REF!,1,FALSE)),"Ano","Ne")</f>
        <v>Ne</v>
      </c>
      <c r="P371" s="5" t="str">
        <f t="shared" si="5"/>
        <v>Bude prodlouženo</v>
      </c>
    </row>
    <row r="372" spans="1:16" x14ac:dyDescent="0.25">
      <c r="A372" s="3">
        <v>57498</v>
      </c>
      <c r="B372" s="9">
        <v>26411</v>
      </c>
      <c r="C372" s="5" t="s">
        <v>443</v>
      </c>
      <c r="D372" s="5" t="s">
        <v>1</v>
      </c>
      <c r="E372" s="5">
        <v>57301</v>
      </c>
      <c r="F372" s="5">
        <v>26411</v>
      </c>
      <c r="G372" s="5" t="s">
        <v>443</v>
      </c>
      <c r="H372" s="5">
        <v>107044</v>
      </c>
      <c r="I372" s="5" t="s">
        <v>2</v>
      </c>
      <c r="J372" s="5" t="s">
        <v>3</v>
      </c>
      <c r="K372" s="5">
        <v>30679</v>
      </c>
      <c r="L372" s="5" t="s">
        <v>9</v>
      </c>
      <c r="M372" s="5" t="s">
        <v>10</v>
      </c>
      <c r="N372" s="5" t="s">
        <v>773</v>
      </c>
      <c r="O372" s="5" t="str">
        <f>IF(ISNUMBER(VLOOKUP(B372,#REF!,1,FALSE)),"Ano","Ne")</f>
        <v>Ne</v>
      </c>
      <c r="P372" s="5" t="str">
        <f t="shared" si="5"/>
        <v>Bude prodlouženo</v>
      </c>
    </row>
    <row r="373" spans="1:16" x14ac:dyDescent="0.25">
      <c r="A373" s="3">
        <v>57499</v>
      </c>
      <c r="B373" s="9">
        <v>26438</v>
      </c>
      <c r="C373" s="5" t="s">
        <v>444</v>
      </c>
      <c r="D373" s="5" t="s">
        <v>1</v>
      </c>
      <c r="E373" s="5">
        <v>68655</v>
      </c>
      <c r="F373" s="5">
        <v>26438</v>
      </c>
      <c r="G373" s="5" t="s">
        <v>445</v>
      </c>
      <c r="H373" s="5">
        <v>107385</v>
      </c>
      <c r="I373" s="5" t="s">
        <v>2</v>
      </c>
      <c r="J373" s="5" t="s">
        <v>7</v>
      </c>
      <c r="K373" s="5">
        <v>36088</v>
      </c>
      <c r="L373" s="5" t="s">
        <v>9</v>
      </c>
      <c r="M373" s="5" t="s">
        <v>10</v>
      </c>
      <c r="N373" s="5" t="s">
        <v>773</v>
      </c>
      <c r="O373" s="5" t="str">
        <f>IF(ISNUMBER(VLOOKUP(B373,#REF!,1,FALSE)),"Ano","Ne")</f>
        <v>Ne</v>
      </c>
      <c r="P373" s="5" t="str">
        <f t="shared" si="5"/>
        <v>Bude prodlouženo</v>
      </c>
    </row>
    <row r="374" spans="1:16" hidden="1" x14ac:dyDescent="0.25">
      <c r="A374" s="3">
        <v>57500</v>
      </c>
      <c r="B374" s="6">
        <v>26446</v>
      </c>
      <c r="C374" s="5" t="s">
        <v>446</v>
      </c>
      <c r="D374" s="5" t="s">
        <v>1</v>
      </c>
      <c r="E374" s="5">
        <v>57570</v>
      </c>
      <c r="F374" s="5">
        <v>26446</v>
      </c>
      <c r="G374" s="5" t="s">
        <v>447</v>
      </c>
      <c r="H374" s="5">
        <v>107013</v>
      </c>
      <c r="I374" s="5" t="s">
        <v>2</v>
      </c>
      <c r="J374" s="5" t="s">
        <v>18</v>
      </c>
      <c r="K374" s="5">
        <v>46246</v>
      </c>
      <c r="L374" s="5" t="s">
        <v>19</v>
      </c>
      <c r="M374" s="5" t="s">
        <v>254</v>
      </c>
      <c r="N374" s="5" t="s">
        <v>777</v>
      </c>
      <c r="O374" s="5" t="str">
        <f>IF(ISNUMBER(VLOOKUP(B374,#REF!,1,FALSE)),"Ano","Ne")</f>
        <v>Ne</v>
      </c>
      <c r="P374" s="5" t="str">
        <f t="shared" si="5"/>
        <v>Bude prodlouženo</v>
      </c>
    </row>
    <row r="375" spans="1:16" x14ac:dyDescent="0.25">
      <c r="A375" s="3">
        <v>57500</v>
      </c>
      <c r="B375" s="9">
        <v>26446</v>
      </c>
      <c r="C375" s="5" t="s">
        <v>446</v>
      </c>
      <c r="D375" s="5" t="s">
        <v>1</v>
      </c>
      <c r="E375" s="5">
        <v>57570</v>
      </c>
      <c r="F375" s="5">
        <v>26446</v>
      </c>
      <c r="G375" s="5" t="s">
        <v>447</v>
      </c>
      <c r="H375" s="5">
        <v>107013</v>
      </c>
      <c r="I375" s="5" t="s">
        <v>2</v>
      </c>
      <c r="J375" s="5" t="s">
        <v>18</v>
      </c>
      <c r="K375" s="5">
        <v>30782</v>
      </c>
      <c r="L375" s="5" t="s">
        <v>9</v>
      </c>
      <c r="M375" s="5" t="s">
        <v>10</v>
      </c>
      <c r="N375" s="5" t="s">
        <v>773</v>
      </c>
      <c r="O375" s="5" t="str">
        <f>IF(ISNUMBER(VLOOKUP(B375,#REF!,1,FALSE)),"Ano","Ne")</f>
        <v>Ne</v>
      </c>
      <c r="P375" s="5" t="str">
        <f t="shared" si="5"/>
        <v>Bude prodlouženo</v>
      </c>
    </row>
    <row r="376" spans="1:16" hidden="1" x14ac:dyDescent="0.25">
      <c r="A376" s="3">
        <v>57505</v>
      </c>
      <c r="B376" s="6">
        <v>26497</v>
      </c>
      <c r="C376" s="5" t="s">
        <v>448</v>
      </c>
      <c r="D376" s="5" t="s">
        <v>1</v>
      </c>
      <c r="E376" s="5">
        <v>64164</v>
      </c>
      <c r="F376" s="5">
        <v>26497</v>
      </c>
      <c r="G376" s="5" t="s">
        <v>449</v>
      </c>
      <c r="H376" s="5">
        <v>106862</v>
      </c>
      <c r="I376" s="5" t="s">
        <v>2</v>
      </c>
      <c r="J376" s="5" t="s">
        <v>18</v>
      </c>
      <c r="K376" s="5">
        <v>68269</v>
      </c>
      <c r="L376" s="5" t="s">
        <v>19</v>
      </c>
      <c r="M376" s="5" t="s">
        <v>20</v>
      </c>
      <c r="N376" s="5" t="s">
        <v>774</v>
      </c>
      <c r="O376" s="5" t="str">
        <f>IF(ISNUMBER(VLOOKUP(B376,#REF!,1,FALSE)),"Ano","Ne")</f>
        <v>Ne</v>
      </c>
      <c r="P376" s="5" t="str">
        <f t="shared" si="5"/>
        <v>Bude prodlouženo</v>
      </c>
    </row>
    <row r="377" spans="1:16" x14ac:dyDescent="0.25">
      <c r="A377" s="3">
        <v>57505</v>
      </c>
      <c r="B377" s="9">
        <v>26497</v>
      </c>
      <c r="C377" s="5" t="s">
        <v>448</v>
      </c>
      <c r="D377" s="5" t="s">
        <v>1</v>
      </c>
      <c r="E377" s="5">
        <v>64164</v>
      </c>
      <c r="F377" s="5">
        <v>26497</v>
      </c>
      <c r="G377" s="5" t="s">
        <v>449</v>
      </c>
      <c r="H377" s="5">
        <v>106862</v>
      </c>
      <c r="I377" s="5" t="s">
        <v>2</v>
      </c>
      <c r="J377" s="5" t="s">
        <v>18</v>
      </c>
      <c r="K377" s="5">
        <v>34137</v>
      </c>
      <c r="L377" s="5" t="s">
        <v>9</v>
      </c>
      <c r="M377" s="5" t="s">
        <v>10</v>
      </c>
      <c r="N377" s="5" t="s">
        <v>773</v>
      </c>
      <c r="O377" s="5" t="str">
        <f>IF(ISNUMBER(VLOOKUP(B377,#REF!,1,FALSE)),"Ano","Ne")</f>
        <v>Ne</v>
      </c>
      <c r="P377" s="5" t="str">
        <f t="shared" si="5"/>
        <v>Bude prodlouženo</v>
      </c>
    </row>
    <row r="378" spans="1:16" x14ac:dyDescent="0.25">
      <c r="A378" s="3">
        <v>57508</v>
      </c>
      <c r="B378" s="9">
        <v>26534</v>
      </c>
      <c r="C378" s="5" t="s">
        <v>450</v>
      </c>
      <c r="D378" s="5" t="s">
        <v>1</v>
      </c>
      <c r="E378" s="5">
        <v>65674</v>
      </c>
      <c r="F378" s="5">
        <v>26534</v>
      </c>
      <c r="G378" s="5" t="s">
        <v>450</v>
      </c>
      <c r="H378" s="5">
        <v>106862</v>
      </c>
      <c r="I378" s="5" t="s">
        <v>2</v>
      </c>
      <c r="J378" s="5" t="s">
        <v>3</v>
      </c>
      <c r="K378" s="5">
        <v>34805</v>
      </c>
      <c r="L378" s="5" t="s">
        <v>9</v>
      </c>
      <c r="M378" s="5" t="s">
        <v>10</v>
      </c>
      <c r="N378" s="5" t="s">
        <v>773</v>
      </c>
      <c r="O378" s="5" t="str">
        <f>IF(ISNUMBER(VLOOKUP(B378,#REF!,1,FALSE)),"Ano","Ne")</f>
        <v>Ne</v>
      </c>
      <c r="P378" s="5" t="str">
        <f t="shared" si="5"/>
        <v>Bude prodlouženo</v>
      </c>
    </row>
    <row r="379" spans="1:16" x14ac:dyDescent="0.25">
      <c r="A379" s="3">
        <v>57509</v>
      </c>
      <c r="B379" s="9">
        <v>26542</v>
      </c>
      <c r="C379" s="5" t="s">
        <v>451</v>
      </c>
      <c r="D379" s="5" t="s">
        <v>1</v>
      </c>
      <c r="E379" s="5">
        <v>65672</v>
      </c>
      <c r="F379" s="5">
        <v>26542</v>
      </c>
      <c r="G379" s="5" t="s">
        <v>451</v>
      </c>
      <c r="H379" s="5">
        <v>106862</v>
      </c>
      <c r="I379" s="5" t="s">
        <v>2</v>
      </c>
      <c r="J379" s="5" t="s">
        <v>3</v>
      </c>
      <c r="K379" s="5">
        <v>34803</v>
      </c>
      <c r="L379" s="5" t="s">
        <v>9</v>
      </c>
      <c r="M379" s="5" t="s">
        <v>10</v>
      </c>
      <c r="N379" s="5" t="s">
        <v>773</v>
      </c>
      <c r="O379" s="5" t="str">
        <f>IF(ISNUMBER(VLOOKUP(B379,#REF!,1,FALSE)),"Ano","Ne")</f>
        <v>Ne</v>
      </c>
      <c r="P379" s="5" t="str">
        <f t="shared" si="5"/>
        <v>Bude prodlouženo</v>
      </c>
    </row>
    <row r="380" spans="1:16" hidden="1" x14ac:dyDescent="0.25">
      <c r="A380" s="3">
        <v>57510</v>
      </c>
      <c r="B380" s="6">
        <v>26550</v>
      </c>
      <c r="C380" s="5" t="s">
        <v>452</v>
      </c>
      <c r="D380" s="5" t="s">
        <v>1</v>
      </c>
      <c r="E380" s="5">
        <v>64296</v>
      </c>
      <c r="F380" s="5">
        <v>26550</v>
      </c>
      <c r="G380" s="5" t="s">
        <v>453</v>
      </c>
      <c r="H380" s="5">
        <v>106862</v>
      </c>
      <c r="I380" s="5" t="s">
        <v>2</v>
      </c>
      <c r="J380" s="5" t="s">
        <v>18</v>
      </c>
      <c r="K380" s="5">
        <v>68266</v>
      </c>
      <c r="L380" s="5" t="s">
        <v>19</v>
      </c>
      <c r="M380" s="5" t="s">
        <v>20</v>
      </c>
      <c r="N380" s="5" t="s">
        <v>774</v>
      </c>
      <c r="O380" s="5" t="str">
        <f>IF(ISNUMBER(VLOOKUP(B380,#REF!,1,FALSE)),"Ano","Ne")</f>
        <v>Ne</v>
      </c>
      <c r="P380" s="5" t="str">
        <f t="shared" si="5"/>
        <v>Bude prodlouženo</v>
      </c>
    </row>
    <row r="381" spans="1:16" x14ac:dyDescent="0.25">
      <c r="A381" s="3">
        <v>57510</v>
      </c>
      <c r="B381" s="9">
        <v>26550</v>
      </c>
      <c r="C381" s="5" t="s">
        <v>452</v>
      </c>
      <c r="D381" s="5" t="s">
        <v>1</v>
      </c>
      <c r="E381" s="5">
        <v>64296</v>
      </c>
      <c r="F381" s="5">
        <v>26550</v>
      </c>
      <c r="G381" s="5" t="s">
        <v>453</v>
      </c>
      <c r="H381" s="5">
        <v>106862</v>
      </c>
      <c r="I381" s="5" t="s">
        <v>2</v>
      </c>
      <c r="J381" s="5" t="s">
        <v>18</v>
      </c>
      <c r="K381" s="5">
        <v>34143</v>
      </c>
      <c r="L381" s="5" t="s">
        <v>9</v>
      </c>
      <c r="M381" s="5" t="s">
        <v>10</v>
      </c>
      <c r="N381" s="5" t="s">
        <v>773</v>
      </c>
      <c r="O381" s="5" t="str">
        <f>IF(ISNUMBER(VLOOKUP(B381,#REF!,1,FALSE)),"Ano","Ne")</f>
        <v>Ne</v>
      </c>
      <c r="P381" s="5" t="str">
        <f t="shared" si="5"/>
        <v>Bude prodlouženo</v>
      </c>
    </row>
    <row r="382" spans="1:16" x14ac:dyDescent="0.25">
      <c r="A382" s="3">
        <v>57511</v>
      </c>
      <c r="B382" s="9">
        <v>26569</v>
      </c>
      <c r="C382" s="5" t="s">
        <v>454</v>
      </c>
      <c r="D382" s="5" t="s">
        <v>1</v>
      </c>
      <c r="E382" s="5">
        <v>71743</v>
      </c>
      <c r="F382" s="5">
        <v>26569</v>
      </c>
      <c r="G382" s="5" t="s">
        <v>454</v>
      </c>
      <c r="H382" s="5">
        <v>106866</v>
      </c>
      <c r="I382" s="5" t="s">
        <v>2</v>
      </c>
      <c r="J382" s="5" t="s">
        <v>7</v>
      </c>
      <c r="K382" s="5" t="s">
        <v>4</v>
      </c>
      <c r="L382" s="5" t="s">
        <v>4</v>
      </c>
      <c r="M382" s="5" t="s">
        <v>4</v>
      </c>
      <c r="N382" s="5" t="s">
        <v>772</v>
      </c>
      <c r="O382" s="5" t="str">
        <f>IF(ISNUMBER(VLOOKUP(B382,#REF!,1,FALSE)),"Ano","Ne")</f>
        <v>Ne</v>
      </c>
      <c r="P382" s="5" t="str">
        <f t="shared" si="5"/>
        <v>Bude prodlouženo</v>
      </c>
    </row>
    <row r="383" spans="1:16" x14ac:dyDescent="0.25">
      <c r="A383" s="3">
        <v>57516</v>
      </c>
      <c r="B383" s="9">
        <v>26614</v>
      </c>
      <c r="C383" s="5" t="s">
        <v>455</v>
      </c>
      <c r="D383" s="5" t="s">
        <v>1</v>
      </c>
      <c r="E383" s="5">
        <v>71744</v>
      </c>
      <c r="F383" s="5">
        <v>26614</v>
      </c>
      <c r="G383" s="5" t="s">
        <v>455</v>
      </c>
      <c r="H383" s="5">
        <v>106866</v>
      </c>
      <c r="I383" s="5" t="s">
        <v>2</v>
      </c>
      <c r="J383" s="5" t="s">
        <v>7</v>
      </c>
      <c r="K383" s="5" t="s">
        <v>4</v>
      </c>
      <c r="L383" s="5" t="s">
        <v>4</v>
      </c>
      <c r="M383" s="5" t="s">
        <v>4</v>
      </c>
      <c r="N383" s="5" t="s">
        <v>772</v>
      </c>
      <c r="O383" s="5" t="str">
        <f>IF(ISNUMBER(VLOOKUP(B383,#REF!,1,FALSE)),"Ano","Ne")</f>
        <v>Ne</v>
      </c>
      <c r="P383" s="5" t="str">
        <f t="shared" si="5"/>
        <v>Bude prodlouženo</v>
      </c>
    </row>
    <row r="384" spans="1:16" x14ac:dyDescent="0.25">
      <c r="A384" s="3">
        <v>57517</v>
      </c>
      <c r="B384" s="9">
        <v>26622</v>
      </c>
      <c r="C384" s="5" t="s">
        <v>456</v>
      </c>
      <c r="D384" s="5" t="s">
        <v>1</v>
      </c>
      <c r="E384" s="5">
        <v>71745</v>
      </c>
      <c r="F384" s="5">
        <v>26622</v>
      </c>
      <c r="G384" s="5" t="s">
        <v>456</v>
      </c>
      <c r="H384" s="5">
        <v>106866</v>
      </c>
      <c r="I384" s="5" t="s">
        <v>2</v>
      </c>
      <c r="J384" s="5" t="s">
        <v>7</v>
      </c>
      <c r="K384" s="5" t="s">
        <v>4</v>
      </c>
      <c r="L384" s="5" t="s">
        <v>4</v>
      </c>
      <c r="M384" s="5" t="s">
        <v>4</v>
      </c>
      <c r="N384" s="5" t="s">
        <v>772</v>
      </c>
      <c r="O384" s="5" t="str">
        <f>IF(ISNUMBER(VLOOKUP(B384,#REF!,1,FALSE)),"Ano","Ne")</f>
        <v>Ne</v>
      </c>
      <c r="P384" s="5" t="str">
        <f t="shared" si="5"/>
        <v>Bude prodlouženo</v>
      </c>
    </row>
    <row r="385" spans="1:16" x14ac:dyDescent="0.25">
      <c r="A385" s="3">
        <v>57518</v>
      </c>
      <c r="B385" s="9">
        <v>26630</v>
      </c>
      <c r="C385" s="5" t="s">
        <v>457</v>
      </c>
      <c r="D385" s="5" t="s">
        <v>1</v>
      </c>
      <c r="E385" s="5">
        <v>74778</v>
      </c>
      <c r="F385" s="5">
        <v>26630</v>
      </c>
      <c r="G385" s="5" t="s">
        <v>457</v>
      </c>
      <c r="H385" s="5">
        <v>106866</v>
      </c>
      <c r="I385" s="5" t="s">
        <v>2</v>
      </c>
      <c r="J385" s="5" t="s">
        <v>7</v>
      </c>
      <c r="K385" s="5" t="s">
        <v>4</v>
      </c>
      <c r="L385" s="5" t="s">
        <v>4</v>
      </c>
      <c r="M385" s="5" t="s">
        <v>4</v>
      </c>
      <c r="N385" s="5" t="s">
        <v>772</v>
      </c>
      <c r="O385" s="5" t="str">
        <f>IF(ISNUMBER(VLOOKUP(B385,#REF!,1,FALSE)),"Ano","Ne")</f>
        <v>Ne</v>
      </c>
      <c r="P385" s="5" t="str">
        <f t="shared" si="5"/>
        <v>Bude prodlouženo</v>
      </c>
    </row>
    <row r="386" spans="1:16" x14ac:dyDescent="0.25">
      <c r="A386" s="3">
        <v>57521</v>
      </c>
      <c r="B386" s="9">
        <v>26665</v>
      </c>
      <c r="C386" s="5" t="s">
        <v>458</v>
      </c>
      <c r="D386" s="5" t="s">
        <v>1</v>
      </c>
      <c r="E386" s="5">
        <v>67358</v>
      </c>
      <c r="F386" s="5">
        <v>26665</v>
      </c>
      <c r="G386" s="5" t="s">
        <v>458</v>
      </c>
      <c r="H386" s="5">
        <v>107613</v>
      </c>
      <c r="I386" s="5" t="s">
        <v>2</v>
      </c>
      <c r="J386" s="5" t="s">
        <v>7</v>
      </c>
      <c r="K386" s="5">
        <v>35673</v>
      </c>
      <c r="L386" s="5" t="s">
        <v>9</v>
      </c>
      <c r="M386" s="5" t="s">
        <v>10</v>
      </c>
      <c r="N386" s="5" t="s">
        <v>773</v>
      </c>
      <c r="O386" s="5" t="str">
        <f>IF(ISNUMBER(VLOOKUP(B386,#REF!,1,FALSE)),"Ano","Ne")</f>
        <v>Ne</v>
      </c>
      <c r="P386" s="5" t="str">
        <f t="shared" si="5"/>
        <v>Bude prodlouženo</v>
      </c>
    </row>
    <row r="387" spans="1:16" x14ac:dyDescent="0.25">
      <c r="A387" s="3">
        <v>57522</v>
      </c>
      <c r="B387" s="9">
        <v>26673</v>
      </c>
      <c r="C387" s="5" t="s">
        <v>459</v>
      </c>
      <c r="D387" s="5" t="s">
        <v>1</v>
      </c>
      <c r="E387" s="5">
        <v>68693</v>
      </c>
      <c r="F387" s="5">
        <v>26673</v>
      </c>
      <c r="G387" s="5" t="s">
        <v>460</v>
      </c>
      <c r="H387" s="5">
        <v>107385</v>
      </c>
      <c r="I387" s="5" t="s">
        <v>2</v>
      </c>
      <c r="J387" s="5" t="s">
        <v>7</v>
      </c>
      <c r="K387" s="5">
        <v>36126</v>
      </c>
      <c r="L387" s="5" t="s">
        <v>9</v>
      </c>
      <c r="M387" s="5" t="s">
        <v>10</v>
      </c>
      <c r="N387" s="5" t="s">
        <v>773</v>
      </c>
      <c r="O387" s="5" t="str">
        <f>IF(ISNUMBER(VLOOKUP(B387,#REF!,1,FALSE)),"Ano","Ne")</f>
        <v>Ne</v>
      </c>
      <c r="P387" s="5" t="str">
        <f t="shared" ref="P387:P450" si="6">IF(N387="uz_je_platny","Nebude prodlouženo (již je platné)",IF(D387&lt;&gt;"2017-06-30 23:59:23.0000000","Bude prodlouženo (pozor jiná platnost do)","Bude prodlouženo"))</f>
        <v>Bude prodlouženo</v>
      </c>
    </row>
    <row r="388" spans="1:16" x14ac:dyDescent="0.25">
      <c r="A388" s="3">
        <v>57530</v>
      </c>
      <c r="B388" s="9">
        <v>26761</v>
      </c>
      <c r="C388" s="5" t="s">
        <v>461</v>
      </c>
      <c r="D388" s="5" t="s">
        <v>1</v>
      </c>
      <c r="E388" s="5">
        <v>70657</v>
      </c>
      <c r="F388" s="5">
        <v>26761</v>
      </c>
      <c r="G388" s="5" t="s">
        <v>461</v>
      </c>
      <c r="H388" s="5">
        <v>107574</v>
      </c>
      <c r="I388" s="5" t="s">
        <v>2</v>
      </c>
      <c r="J388" s="5" t="s">
        <v>7</v>
      </c>
      <c r="K388" s="5">
        <v>37363</v>
      </c>
      <c r="L388" s="5" t="s">
        <v>9</v>
      </c>
      <c r="M388" s="5" t="s">
        <v>10</v>
      </c>
      <c r="N388" s="5" t="s">
        <v>773</v>
      </c>
      <c r="O388" s="5" t="str">
        <f>IF(ISNUMBER(VLOOKUP(B388,#REF!,1,FALSE)),"Ano","Ne")</f>
        <v>Ne</v>
      </c>
      <c r="P388" s="5" t="str">
        <f t="shared" si="6"/>
        <v>Bude prodlouženo</v>
      </c>
    </row>
    <row r="389" spans="1:16" x14ac:dyDescent="0.25">
      <c r="A389" s="3">
        <v>57531</v>
      </c>
      <c r="B389" s="9">
        <v>26788</v>
      </c>
      <c r="C389" s="5" t="s">
        <v>462</v>
      </c>
      <c r="D389" s="5" t="s">
        <v>1</v>
      </c>
      <c r="E389" s="5">
        <v>70658</v>
      </c>
      <c r="F389" s="5">
        <v>26788</v>
      </c>
      <c r="G389" s="5" t="s">
        <v>462</v>
      </c>
      <c r="H389" s="5">
        <v>107574</v>
      </c>
      <c r="I389" s="5" t="s">
        <v>2</v>
      </c>
      <c r="J389" s="5" t="s">
        <v>7</v>
      </c>
      <c r="K389" s="5">
        <v>37364</v>
      </c>
      <c r="L389" s="5" t="s">
        <v>9</v>
      </c>
      <c r="M389" s="5" t="s">
        <v>10</v>
      </c>
      <c r="N389" s="5" t="s">
        <v>773</v>
      </c>
      <c r="O389" s="5" t="str">
        <f>IF(ISNUMBER(VLOOKUP(B389,#REF!,1,FALSE)),"Ano","Ne")</f>
        <v>Ne</v>
      </c>
      <c r="P389" s="5" t="str">
        <f t="shared" si="6"/>
        <v>Bude prodlouženo</v>
      </c>
    </row>
    <row r="390" spans="1:16" x14ac:dyDescent="0.25">
      <c r="A390" s="3">
        <v>57532</v>
      </c>
      <c r="B390" s="9">
        <v>26796</v>
      </c>
      <c r="C390" s="5" t="s">
        <v>463</v>
      </c>
      <c r="D390" s="5" t="s">
        <v>1</v>
      </c>
      <c r="E390" s="5">
        <v>70659</v>
      </c>
      <c r="F390" s="5">
        <v>26796</v>
      </c>
      <c r="G390" s="5" t="s">
        <v>463</v>
      </c>
      <c r="H390" s="5">
        <v>107574</v>
      </c>
      <c r="I390" s="5" t="s">
        <v>2</v>
      </c>
      <c r="J390" s="5" t="s">
        <v>7</v>
      </c>
      <c r="K390" s="5">
        <v>37365</v>
      </c>
      <c r="L390" s="5" t="s">
        <v>9</v>
      </c>
      <c r="M390" s="5" t="s">
        <v>10</v>
      </c>
      <c r="N390" s="5" t="s">
        <v>773</v>
      </c>
      <c r="O390" s="5" t="str">
        <f>IF(ISNUMBER(VLOOKUP(B390,#REF!,1,FALSE)),"Ano","Ne")</f>
        <v>Ne</v>
      </c>
      <c r="P390" s="5" t="str">
        <f t="shared" si="6"/>
        <v>Bude prodlouženo</v>
      </c>
    </row>
    <row r="391" spans="1:16" x14ac:dyDescent="0.25">
      <c r="A391" s="3">
        <v>57533</v>
      </c>
      <c r="B391" s="9">
        <v>26809</v>
      </c>
      <c r="C391" s="5" t="s">
        <v>464</v>
      </c>
      <c r="D391" s="5" t="s">
        <v>1</v>
      </c>
      <c r="E391" s="5">
        <v>70661</v>
      </c>
      <c r="F391" s="5">
        <v>26809</v>
      </c>
      <c r="G391" s="5" t="s">
        <v>464</v>
      </c>
      <c r="H391" s="5">
        <v>107574</v>
      </c>
      <c r="I391" s="5" t="s">
        <v>2</v>
      </c>
      <c r="J391" s="5" t="s">
        <v>7</v>
      </c>
      <c r="K391" s="5">
        <v>37366</v>
      </c>
      <c r="L391" s="5" t="s">
        <v>9</v>
      </c>
      <c r="M391" s="5" t="s">
        <v>10</v>
      </c>
      <c r="N391" s="5" t="s">
        <v>773</v>
      </c>
      <c r="O391" s="5" t="str">
        <f>IF(ISNUMBER(VLOOKUP(B391,#REF!,1,FALSE)),"Ano","Ne")</f>
        <v>Ne</v>
      </c>
      <c r="P391" s="5" t="str">
        <f t="shared" si="6"/>
        <v>Bude prodlouženo</v>
      </c>
    </row>
    <row r="392" spans="1:16" x14ac:dyDescent="0.25">
      <c r="A392" s="3">
        <v>57535</v>
      </c>
      <c r="B392" s="9">
        <v>26825</v>
      </c>
      <c r="C392" s="5" t="s">
        <v>465</v>
      </c>
      <c r="D392" s="5" t="s">
        <v>1</v>
      </c>
      <c r="E392" s="5">
        <v>70663</v>
      </c>
      <c r="F392" s="5">
        <v>26825</v>
      </c>
      <c r="G392" s="5" t="s">
        <v>465</v>
      </c>
      <c r="H392" s="5">
        <v>107574</v>
      </c>
      <c r="I392" s="5" t="s">
        <v>2</v>
      </c>
      <c r="J392" s="5" t="s">
        <v>7</v>
      </c>
      <c r="K392" s="5">
        <v>37368</v>
      </c>
      <c r="L392" s="5" t="s">
        <v>9</v>
      </c>
      <c r="M392" s="5" t="s">
        <v>10</v>
      </c>
      <c r="N392" s="5" t="s">
        <v>773</v>
      </c>
      <c r="O392" s="5" t="str">
        <f>IF(ISNUMBER(VLOOKUP(B392,#REF!,1,FALSE)),"Ano","Ne")</f>
        <v>Ne</v>
      </c>
      <c r="P392" s="5" t="str">
        <f t="shared" si="6"/>
        <v>Bude prodlouženo</v>
      </c>
    </row>
    <row r="393" spans="1:16" x14ac:dyDescent="0.25">
      <c r="A393" s="3">
        <v>57536</v>
      </c>
      <c r="B393" s="9">
        <v>26833</v>
      </c>
      <c r="C393" s="5" t="s">
        <v>466</v>
      </c>
      <c r="D393" s="5" t="s">
        <v>1</v>
      </c>
      <c r="E393" s="5">
        <v>70664</v>
      </c>
      <c r="F393" s="5">
        <v>26833</v>
      </c>
      <c r="G393" s="5" t="s">
        <v>466</v>
      </c>
      <c r="H393" s="5">
        <v>107574</v>
      </c>
      <c r="I393" s="5" t="s">
        <v>2</v>
      </c>
      <c r="J393" s="5" t="s">
        <v>7</v>
      </c>
      <c r="K393" s="5">
        <v>37369</v>
      </c>
      <c r="L393" s="5" t="s">
        <v>9</v>
      </c>
      <c r="M393" s="5" t="s">
        <v>10</v>
      </c>
      <c r="N393" s="5" t="s">
        <v>773</v>
      </c>
      <c r="O393" s="5" t="str">
        <f>IF(ISNUMBER(VLOOKUP(B393,#REF!,1,FALSE)),"Ano","Ne")</f>
        <v>Ne</v>
      </c>
      <c r="P393" s="5" t="str">
        <f t="shared" si="6"/>
        <v>Bude prodlouženo</v>
      </c>
    </row>
    <row r="394" spans="1:16" x14ac:dyDescent="0.25">
      <c r="A394" s="3">
        <v>57537</v>
      </c>
      <c r="B394" s="9">
        <v>26841</v>
      </c>
      <c r="C394" s="5" t="s">
        <v>467</v>
      </c>
      <c r="D394" s="5" t="s">
        <v>1</v>
      </c>
      <c r="E394" s="5">
        <v>70666</v>
      </c>
      <c r="F394" s="5">
        <v>26841</v>
      </c>
      <c r="G394" s="5" t="s">
        <v>467</v>
      </c>
      <c r="H394" s="5">
        <v>107574</v>
      </c>
      <c r="I394" s="5" t="s">
        <v>2</v>
      </c>
      <c r="J394" s="5" t="s">
        <v>7</v>
      </c>
      <c r="K394" s="5">
        <v>37370</v>
      </c>
      <c r="L394" s="5" t="s">
        <v>9</v>
      </c>
      <c r="M394" s="5" t="s">
        <v>10</v>
      </c>
      <c r="N394" s="5" t="s">
        <v>773</v>
      </c>
      <c r="O394" s="5" t="str">
        <f>IF(ISNUMBER(VLOOKUP(B394,#REF!,1,FALSE)),"Ano","Ne")</f>
        <v>Ne</v>
      </c>
      <c r="P394" s="5" t="str">
        <f t="shared" si="6"/>
        <v>Bude prodlouženo</v>
      </c>
    </row>
    <row r="395" spans="1:16" x14ac:dyDescent="0.25">
      <c r="A395" s="3">
        <v>57538</v>
      </c>
      <c r="B395" s="9">
        <v>26868</v>
      </c>
      <c r="C395" s="5" t="s">
        <v>468</v>
      </c>
      <c r="D395" s="5" t="s">
        <v>1</v>
      </c>
      <c r="E395" s="5">
        <v>70667</v>
      </c>
      <c r="F395" s="5">
        <v>26868</v>
      </c>
      <c r="G395" s="5" t="s">
        <v>468</v>
      </c>
      <c r="H395" s="5">
        <v>107574</v>
      </c>
      <c r="I395" s="5" t="s">
        <v>2</v>
      </c>
      <c r="J395" s="5" t="s">
        <v>7</v>
      </c>
      <c r="K395" s="5">
        <v>37371</v>
      </c>
      <c r="L395" s="5" t="s">
        <v>9</v>
      </c>
      <c r="M395" s="5" t="s">
        <v>10</v>
      </c>
      <c r="N395" s="5" t="s">
        <v>773</v>
      </c>
      <c r="O395" s="5" t="str">
        <f>IF(ISNUMBER(VLOOKUP(B395,#REF!,1,FALSE)),"Ano","Ne")</f>
        <v>Ne</v>
      </c>
      <c r="P395" s="5" t="str">
        <f t="shared" si="6"/>
        <v>Bude prodlouženo</v>
      </c>
    </row>
    <row r="396" spans="1:16" x14ac:dyDescent="0.25">
      <c r="A396" s="3">
        <v>57539</v>
      </c>
      <c r="B396" s="9">
        <v>26876</v>
      </c>
      <c r="C396" s="5" t="s">
        <v>469</v>
      </c>
      <c r="D396" s="5" t="s">
        <v>1</v>
      </c>
      <c r="E396" s="5">
        <v>70669</v>
      </c>
      <c r="F396" s="5">
        <v>26876</v>
      </c>
      <c r="G396" s="5" t="s">
        <v>469</v>
      </c>
      <c r="H396" s="5">
        <v>107574</v>
      </c>
      <c r="I396" s="5" t="s">
        <v>2</v>
      </c>
      <c r="J396" s="5" t="s">
        <v>7</v>
      </c>
      <c r="K396" s="5">
        <v>37372</v>
      </c>
      <c r="L396" s="5" t="s">
        <v>9</v>
      </c>
      <c r="M396" s="5" t="s">
        <v>10</v>
      </c>
      <c r="N396" s="5" t="s">
        <v>773</v>
      </c>
      <c r="O396" s="5" t="str">
        <f>IF(ISNUMBER(VLOOKUP(B396,#REF!,1,FALSE)),"Ano","Ne")</f>
        <v>Ne</v>
      </c>
      <c r="P396" s="5" t="str">
        <f t="shared" si="6"/>
        <v>Bude prodlouženo</v>
      </c>
    </row>
    <row r="397" spans="1:16" x14ac:dyDescent="0.25">
      <c r="A397" s="3">
        <v>57541</v>
      </c>
      <c r="B397" s="9">
        <v>26892</v>
      </c>
      <c r="C397" s="5" t="s">
        <v>470</v>
      </c>
      <c r="D397" s="5" t="s">
        <v>1</v>
      </c>
      <c r="E397" s="5">
        <v>68658</v>
      </c>
      <c r="F397" s="5">
        <v>26892</v>
      </c>
      <c r="G397" s="5" t="s">
        <v>471</v>
      </c>
      <c r="H397" s="5">
        <v>107385</v>
      </c>
      <c r="I397" s="5" t="s">
        <v>2</v>
      </c>
      <c r="J397" s="5" t="s">
        <v>7</v>
      </c>
      <c r="K397" s="5">
        <v>36091</v>
      </c>
      <c r="L397" s="5" t="s">
        <v>9</v>
      </c>
      <c r="M397" s="5" t="s">
        <v>10</v>
      </c>
      <c r="N397" s="5" t="s">
        <v>773</v>
      </c>
      <c r="O397" s="5" t="str">
        <f>IF(ISNUMBER(VLOOKUP(B397,#REF!,1,FALSE)),"Ano","Ne")</f>
        <v>Ne</v>
      </c>
      <c r="P397" s="5" t="str">
        <f t="shared" si="6"/>
        <v>Bude prodlouženo</v>
      </c>
    </row>
    <row r="398" spans="1:16" x14ac:dyDescent="0.25">
      <c r="A398" s="3">
        <v>57547</v>
      </c>
      <c r="B398" s="9">
        <v>26964</v>
      </c>
      <c r="C398" s="5" t="s">
        <v>472</v>
      </c>
      <c r="D398" s="5" t="s">
        <v>1</v>
      </c>
      <c r="E398" s="5">
        <v>74780</v>
      </c>
      <c r="F398" s="5">
        <v>26964</v>
      </c>
      <c r="G398" s="5" t="s">
        <v>472</v>
      </c>
      <c r="H398" s="5">
        <v>106866</v>
      </c>
      <c r="I398" s="5" t="s">
        <v>2</v>
      </c>
      <c r="J398" s="5" t="s">
        <v>7</v>
      </c>
      <c r="K398" s="5" t="s">
        <v>4</v>
      </c>
      <c r="L398" s="5" t="s">
        <v>4</v>
      </c>
      <c r="M398" s="5" t="s">
        <v>4</v>
      </c>
      <c r="N398" s="5" t="s">
        <v>772</v>
      </c>
      <c r="O398" s="5" t="str">
        <f>IF(ISNUMBER(VLOOKUP(B398,#REF!,1,FALSE)),"Ano","Ne")</f>
        <v>Ne</v>
      </c>
      <c r="P398" s="5" t="str">
        <f t="shared" si="6"/>
        <v>Bude prodlouženo</v>
      </c>
    </row>
    <row r="399" spans="1:16" x14ac:dyDescent="0.25">
      <c r="A399" s="3">
        <v>57549</v>
      </c>
      <c r="B399" s="9">
        <v>26980</v>
      </c>
      <c r="C399" s="5" t="s">
        <v>473</v>
      </c>
      <c r="D399" s="5" t="s">
        <v>1</v>
      </c>
      <c r="E399" s="5">
        <v>74781</v>
      </c>
      <c r="F399" s="5">
        <v>26980</v>
      </c>
      <c r="G399" s="5" t="s">
        <v>473</v>
      </c>
      <c r="H399" s="5">
        <v>106866</v>
      </c>
      <c r="I399" s="5" t="s">
        <v>2</v>
      </c>
      <c r="J399" s="5" t="s">
        <v>7</v>
      </c>
      <c r="K399" s="5" t="s">
        <v>4</v>
      </c>
      <c r="L399" s="5" t="s">
        <v>4</v>
      </c>
      <c r="M399" s="5" t="s">
        <v>4</v>
      </c>
      <c r="N399" s="5" t="s">
        <v>772</v>
      </c>
      <c r="O399" s="5" t="str">
        <f>IF(ISNUMBER(VLOOKUP(B399,#REF!,1,FALSE)),"Ano","Ne")</f>
        <v>Ne</v>
      </c>
      <c r="P399" s="5" t="str">
        <f t="shared" si="6"/>
        <v>Bude prodlouženo</v>
      </c>
    </row>
    <row r="400" spans="1:16" x14ac:dyDescent="0.25">
      <c r="A400" s="3">
        <v>57550</v>
      </c>
      <c r="B400" s="9">
        <v>26999</v>
      </c>
      <c r="C400" s="5" t="s">
        <v>474</v>
      </c>
      <c r="D400" s="5" t="s">
        <v>1</v>
      </c>
      <c r="E400" s="5">
        <v>74783</v>
      </c>
      <c r="F400" s="5">
        <v>26999</v>
      </c>
      <c r="G400" s="5" t="s">
        <v>474</v>
      </c>
      <c r="H400" s="5">
        <v>106866</v>
      </c>
      <c r="I400" s="5" t="s">
        <v>2</v>
      </c>
      <c r="J400" s="5" t="s">
        <v>7</v>
      </c>
      <c r="K400" s="5" t="s">
        <v>4</v>
      </c>
      <c r="L400" s="5" t="s">
        <v>4</v>
      </c>
      <c r="M400" s="5" t="s">
        <v>4</v>
      </c>
      <c r="N400" s="5" t="s">
        <v>772</v>
      </c>
      <c r="O400" s="5" t="str">
        <f>IF(ISNUMBER(VLOOKUP(B400,#REF!,1,FALSE)),"Ano","Ne")</f>
        <v>Ne</v>
      </c>
      <c r="P400" s="5" t="str">
        <f t="shared" si="6"/>
        <v>Bude prodlouženo</v>
      </c>
    </row>
    <row r="401" spans="1:16" x14ac:dyDescent="0.25">
      <c r="A401" s="3">
        <v>57551</v>
      </c>
      <c r="B401" s="9">
        <v>27000</v>
      </c>
      <c r="C401" s="5" t="s">
        <v>475</v>
      </c>
      <c r="D401" s="5" t="s">
        <v>1</v>
      </c>
      <c r="E401" s="5">
        <v>74785</v>
      </c>
      <c r="F401" s="5">
        <v>27000</v>
      </c>
      <c r="G401" s="5" t="s">
        <v>475</v>
      </c>
      <c r="H401" s="5">
        <v>106866</v>
      </c>
      <c r="I401" s="5" t="s">
        <v>2</v>
      </c>
      <c r="J401" s="5" t="s">
        <v>7</v>
      </c>
      <c r="K401" s="5" t="s">
        <v>4</v>
      </c>
      <c r="L401" s="5" t="s">
        <v>4</v>
      </c>
      <c r="M401" s="5" t="s">
        <v>4</v>
      </c>
      <c r="N401" s="5" t="s">
        <v>772</v>
      </c>
      <c r="O401" s="5" t="str">
        <f>IF(ISNUMBER(VLOOKUP(B401,#REF!,1,FALSE)),"Ano","Ne")</f>
        <v>Ne</v>
      </c>
      <c r="P401" s="5" t="str">
        <f t="shared" si="6"/>
        <v>Bude prodlouženo</v>
      </c>
    </row>
    <row r="402" spans="1:16" x14ac:dyDescent="0.25">
      <c r="A402" s="3">
        <v>57552</v>
      </c>
      <c r="B402" s="9">
        <v>27019</v>
      </c>
      <c r="C402" s="5" t="s">
        <v>476</v>
      </c>
      <c r="D402" s="5" t="s">
        <v>1</v>
      </c>
      <c r="E402" s="5">
        <v>74789</v>
      </c>
      <c r="F402" s="5">
        <v>27019</v>
      </c>
      <c r="G402" s="5" t="s">
        <v>476</v>
      </c>
      <c r="H402" s="5">
        <v>106866</v>
      </c>
      <c r="I402" s="5" t="s">
        <v>2</v>
      </c>
      <c r="J402" s="5" t="s">
        <v>7</v>
      </c>
      <c r="K402" s="5" t="s">
        <v>4</v>
      </c>
      <c r="L402" s="5" t="s">
        <v>4</v>
      </c>
      <c r="M402" s="5" t="s">
        <v>4</v>
      </c>
      <c r="N402" s="5" t="s">
        <v>772</v>
      </c>
      <c r="O402" s="5" t="str">
        <f>IF(ISNUMBER(VLOOKUP(B402,#REF!,1,FALSE)),"Ano","Ne")</f>
        <v>Ne</v>
      </c>
      <c r="P402" s="5" t="str">
        <f t="shared" si="6"/>
        <v>Bude prodlouženo</v>
      </c>
    </row>
    <row r="403" spans="1:16" x14ac:dyDescent="0.25">
      <c r="A403" s="3">
        <v>57553</v>
      </c>
      <c r="B403" s="9">
        <v>27027</v>
      </c>
      <c r="C403" s="5" t="s">
        <v>477</v>
      </c>
      <c r="D403" s="5" t="s">
        <v>1</v>
      </c>
      <c r="E403" s="5">
        <v>74790</v>
      </c>
      <c r="F403" s="5">
        <v>27027</v>
      </c>
      <c r="G403" s="5" t="s">
        <v>477</v>
      </c>
      <c r="H403" s="5">
        <v>106866</v>
      </c>
      <c r="I403" s="5" t="s">
        <v>2</v>
      </c>
      <c r="J403" s="5" t="s">
        <v>7</v>
      </c>
      <c r="K403" s="5" t="s">
        <v>4</v>
      </c>
      <c r="L403" s="5" t="s">
        <v>4</v>
      </c>
      <c r="M403" s="5" t="s">
        <v>4</v>
      </c>
      <c r="N403" s="5" t="s">
        <v>772</v>
      </c>
      <c r="O403" s="5" t="str">
        <f>IF(ISNUMBER(VLOOKUP(B403,#REF!,1,FALSE)),"Ano","Ne")</f>
        <v>Ne</v>
      </c>
      <c r="P403" s="5" t="str">
        <f t="shared" si="6"/>
        <v>Bude prodlouženo</v>
      </c>
    </row>
    <row r="404" spans="1:16" x14ac:dyDescent="0.25">
      <c r="A404" s="3">
        <v>57554</v>
      </c>
      <c r="B404" s="9">
        <v>27035</v>
      </c>
      <c r="C404" s="5" t="s">
        <v>478</v>
      </c>
      <c r="D404" s="5" t="s">
        <v>1</v>
      </c>
      <c r="E404" s="5">
        <v>74792</v>
      </c>
      <c r="F404" s="5">
        <v>27035</v>
      </c>
      <c r="G404" s="5" t="s">
        <v>478</v>
      </c>
      <c r="H404" s="5">
        <v>106866</v>
      </c>
      <c r="I404" s="5" t="s">
        <v>2</v>
      </c>
      <c r="J404" s="5" t="s">
        <v>7</v>
      </c>
      <c r="K404" s="5" t="s">
        <v>4</v>
      </c>
      <c r="L404" s="5" t="s">
        <v>4</v>
      </c>
      <c r="M404" s="5" t="s">
        <v>4</v>
      </c>
      <c r="N404" s="5" t="s">
        <v>772</v>
      </c>
      <c r="O404" s="5" t="str">
        <f>IF(ISNUMBER(VLOOKUP(B404,#REF!,1,FALSE)),"Ano","Ne")</f>
        <v>Ne</v>
      </c>
      <c r="P404" s="5" t="str">
        <f t="shared" si="6"/>
        <v>Bude prodlouženo</v>
      </c>
    </row>
    <row r="405" spans="1:16" x14ac:dyDescent="0.25">
      <c r="A405" s="3">
        <v>57555</v>
      </c>
      <c r="B405" s="9">
        <v>27043</v>
      </c>
      <c r="C405" s="5" t="s">
        <v>479</v>
      </c>
      <c r="D405" s="5" t="s">
        <v>1</v>
      </c>
      <c r="E405" s="5">
        <v>74794</v>
      </c>
      <c r="F405" s="5">
        <v>27043</v>
      </c>
      <c r="G405" s="5" t="s">
        <v>479</v>
      </c>
      <c r="H405" s="5">
        <v>106866</v>
      </c>
      <c r="I405" s="5" t="s">
        <v>2</v>
      </c>
      <c r="J405" s="5" t="s">
        <v>7</v>
      </c>
      <c r="K405" s="5" t="s">
        <v>4</v>
      </c>
      <c r="L405" s="5" t="s">
        <v>4</v>
      </c>
      <c r="M405" s="5" t="s">
        <v>4</v>
      </c>
      <c r="N405" s="5" t="s">
        <v>772</v>
      </c>
      <c r="O405" s="5" t="str">
        <f>IF(ISNUMBER(VLOOKUP(B405,#REF!,1,FALSE)),"Ano","Ne")</f>
        <v>Ne</v>
      </c>
      <c r="P405" s="5" t="str">
        <f t="shared" si="6"/>
        <v>Bude prodlouženo</v>
      </c>
    </row>
    <row r="406" spans="1:16" x14ac:dyDescent="0.25">
      <c r="A406" s="3">
        <v>57556</v>
      </c>
      <c r="B406" s="9">
        <v>27051</v>
      </c>
      <c r="C406" s="5" t="s">
        <v>480</v>
      </c>
      <c r="D406" s="5" t="s">
        <v>1</v>
      </c>
      <c r="E406" s="5">
        <v>74797</v>
      </c>
      <c r="F406" s="5">
        <v>27051</v>
      </c>
      <c r="G406" s="5" t="s">
        <v>480</v>
      </c>
      <c r="H406" s="5">
        <v>106866</v>
      </c>
      <c r="I406" s="5" t="s">
        <v>2</v>
      </c>
      <c r="J406" s="5" t="s">
        <v>7</v>
      </c>
      <c r="K406" s="5" t="s">
        <v>4</v>
      </c>
      <c r="L406" s="5" t="s">
        <v>4</v>
      </c>
      <c r="M406" s="5" t="s">
        <v>4</v>
      </c>
      <c r="N406" s="5" t="s">
        <v>772</v>
      </c>
      <c r="O406" s="5" t="str">
        <f>IF(ISNUMBER(VLOOKUP(B406,#REF!,1,FALSE)),"Ano","Ne")</f>
        <v>Ne</v>
      </c>
      <c r="P406" s="5" t="str">
        <f t="shared" si="6"/>
        <v>Bude prodlouženo</v>
      </c>
    </row>
    <row r="407" spans="1:16" x14ac:dyDescent="0.25">
      <c r="A407" s="3">
        <v>57557</v>
      </c>
      <c r="B407" s="9">
        <v>27078</v>
      </c>
      <c r="C407" s="5" t="s">
        <v>481</v>
      </c>
      <c r="D407" s="5" t="s">
        <v>1</v>
      </c>
      <c r="E407" s="5">
        <v>74801</v>
      </c>
      <c r="F407" s="5">
        <v>27078</v>
      </c>
      <c r="G407" s="5" t="s">
        <v>481</v>
      </c>
      <c r="H407" s="5">
        <v>106866</v>
      </c>
      <c r="I407" s="5" t="s">
        <v>2</v>
      </c>
      <c r="J407" s="5" t="s">
        <v>7</v>
      </c>
      <c r="K407" s="5" t="s">
        <v>4</v>
      </c>
      <c r="L407" s="5" t="s">
        <v>4</v>
      </c>
      <c r="M407" s="5" t="s">
        <v>4</v>
      </c>
      <c r="N407" s="5" t="s">
        <v>772</v>
      </c>
      <c r="O407" s="5" t="str">
        <f>IF(ISNUMBER(VLOOKUP(B407,#REF!,1,FALSE)),"Ano","Ne")</f>
        <v>Ne</v>
      </c>
      <c r="P407" s="5" t="str">
        <f t="shared" si="6"/>
        <v>Bude prodlouženo</v>
      </c>
    </row>
    <row r="408" spans="1:16" x14ac:dyDescent="0.25">
      <c r="A408" s="3">
        <v>57558</v>
      </c>
      <c r="B408" s="9">
        <v>27086</v>
      </c>
      <c r="C408" s="5" t="s">
        <v>482</v>
      </c>
      <c r="D408" s="5" t="s">
        <v>1</v>
      </c>
      <c r="E408" s="5">
        <v>71746</v>
      </c>
      <c r="F408" s="5">
        <v>27086</v>
      </c>
      <c r="G408" s="5" t="s">
        <v>482</v>
      </c>
      <c r="H408" s="5">
        <v>106866</v>
      </c>
      <c r="I408" s="5" t="s">
        <v>2</v>
      </c>
      <c r="J408" s="5" t="s">
        <v>7</v>
      </c>
      <c r="K408" s="5" t="s">
        <v>4</v>
      </c>
      <c r="L408" s="5" t="s">
        <v>4</v>
      </c>
      <c r="M408" s="5" t="s">
        <v>4</v>
      </c>
      <c r="N408" s="5" t="s">
        <v>772</v>
      </c>
      <c r="O408" s="5" t="str">
        <f>IF(ISNUMBER(VLOOKUP(B408,#REF!,1,FALSE)),"Ano","Ne")</f>
        <v>Ne</v>
      </c>
      <c r="P408" s="5" t="str">
        <f t="shared" si="6"/>
        <v>Bude prodlouženo</v>
      </c>
    </row>
    <row r="409" spans="1:16" x14ac:dyDescent="0.25">
      <c r="A409" s="3">
        <v>57563</v>
      </c>
      <c r="B409" s="9">
        <v>27131</v>
      </c>
      <c r="C409" s="5" t="s">
        <v>483</v>
      </c>
      <c r="D409" s="5" t="s">
        <v>1</v>
      </c>
      <c r="E409" s="5">
        <v>74803</v>
      </c>
      <c r="F409" s="5">
        <v>27131</v>
      </c>
      <c r="G409" s="5" t="s">
        <v>483</v>
      </c>
      <c r="H409" s="5">
        <v>106866</v>
      </c>
      <c r="I409" s="5" t="s">
        <v>2</v>
      </c>
      <c r="J409" s="5" t="s">
        <v>7</v>
      </c>
      <c r="K409" s="5" t="s">
        <v>4</v>
      </c>
      <c r="L409" s="5" t="s">
        <v>4</v>
      </c>
      <c r="M409" s="5" t="s">
        <v>4</v>
      </c>
      <c r="N409" s="5" t="s">
        <v>772</v>
      </c>
      <c r="O409" s="5" t="str">
        <f>IF(ISNUMBER(VLOOKUP(B409,#REF!,1,FALSE)),"Ano","Ne")</f>
        <v>Ne</v>
      </c>
      <c r="P409" s="5" t="str">
        <f t="shared" si="6"/>
        <v>Bude prodlouženo</v>
      </c>
    </row>
    <row r="410" spans="1:16" x14ac:dyDescent="0.25">
      <c r="A410" s="3">
        <v>57564</v>
      </c>
      <c r="B410" s="9">
        <v>27158</v>
      </c>
      <c r="C410" s="5" t="s">
        <v>484</v>
      </c>
      <c r="D410" s="5" t="s">
        <v>1</v>
      </c>
      <c r="E410" s="5">
        <v>52018</v>
      </c>
      <c r="F410" s="5">
        <v>27158</v>
      </c>
      <c r="G410" s="5" t="s">
        <v>484</v>
      </c>
      <c r="H410" s="5">
        <v>107749</v>
      </c>
      <c r="I410" s="5" t="s">
        <v>2</v>
      </c>
      <c r="J410" s="5" t="s">
        <v>3</v>
      </c>
      <c r="K410" s="5">
        <v>26831</v>
      </c>
      <c r="L410" s="5" t="s">
        <v>9</v>
      </c>
      <c r="M410" s="5" t="s">
        <v>10</v>
      </c>
      <c r="N410" s="5" t="s">
        <v>773</v>
      </c>
      <c r="O410" s="5" t="str">
        <f>IF(ISNUMBER(VLOOKUP(B410,#REF!,1,FALSE)),"Ano","Ne")</f>
        <v>Ne</v>
      </c>
      <c r="P410" s="5" t="str">
        <f t="shared" si="6"/>
        <v>Bude prodlouženo</v>
      </c>
    </row>
    <row r="411" spans="1:16" x14ac:dyDescent="0.25">
      <c r="A411" s="3">
        <v>57595</v>
      </c>
      <c r="B411" s="9">
        <v>27481</v>
      </c>
      <c r="C411" s="5" t="s">
        <v>485</v>
      </c>
      <c r="D411" s="5" t="s">
        <v>1</v>
      </c>
      <c r="E411" s="5">
        <v>73117</v>
      </c>
      <c r="F411" s="5">
        <v>27481</v>
      </c>
      <c r="G411" s="5" t="s">
        <v>485</v>
      </c>
      <c r="H411" s="5">
        <v>107550</v>
      </c>
      <c r="I411" s="5" t="s">
        <v>2</v>
      </c>
      <c r="J411" s="5" t="s">
        <v>3</v>
      </c>
      <c r="K411" s="5">
        <v>43369</v>
      </c>
      <c r="L411" s="5" t="s">
        <v>19</v>
      </c>
      <c r="M411" s="5" t="s">
        <v>10</v>
      </c>
      <c r="N411" s="5" t="s">
        <v>775</v>
      </c>
      <c r="O411" s="5" t="str">
        <f>IF(ISNUMBER(VLOOKUP(B411,#REF!,1,FALSE)),"Ano","Ne")</f>
        <v>Ne</v>
      </c>
      <c r="P411" s="5" t="str">
        <f t="shared" si="6"/>
        <v>Bude prodlouženo</v>
      </c>
    </row>
    <row r="412" spans="1:16" x14ac:dyDescent="0.25">
      <c r="A412" s="3">
        <v>57757</v>
      </c>
      <c r="B412" s="9">
        <v>29276</v>
      </c>
      <c r="C412" s="5" t="s">
        <v>486</v>
      </c>
      <c r="D412" s="5" t="s">
        <v>1</v>
      </c>
      <c r="E412" s="5">
        <v>76830</v>
      </c>
      <c r="F412" s="5">
        <v>29276</v>
      </c>
      <c r="G412" s="5" t="s">
        <v>486</v>
      </c>
      <c r="H412" s="5">
        <v>108716</v>
      </c>
      <c r="I412" s="5" t="s">
        <v>2</v>
      </c>
      <c r="J412" s="5" t="s">
        <v>3</v>
      </c>
      <c r="K412" s="5" t="s">
        <v>4</v>
      </c>
      <c r="L412" s="5" t="s">
        <v>4</v>
      </c>
      <c r="M412" s="5" t="s">
        <v>4</v>
      </c>
      <c r="N412" s="5" t="s">
        <v>772</v>
      </c>
      <c r="O412" s="5" t="str">
        <f>IF(ISNUMBER(VLOOKUP(B412,#REF!,1,FALSE)),"Ano","Ne")</f>
        <v>Ne</v>
      </c>
      <c r="P412" s="5" t="str">
        <f t="shared" si="6"/>
        <v>Bude prodlouženo</v>
      </c>
    </row>
    <row r="413" spans="1:16" x14ac:dyDescent="0.25">
      <c r="A413" s="3">
        <v>57758</v>
      </c>
      <c r="B413" s="9">
        <v>29284</v>
      </c>
      <c r="C413" s="5" t="s">
        <v>487</v>
      </c>
      <c r="D413" s="5" t="s">
        <v>1</v>
      </c>
      <c r="E413" s="5">
        <v>69158</v>
      </c>
      <c r="F413" s="5">
        <v>29284</v>
      </c>
      <c r="G413" s="5" t="s">
        <v>487</v>
      </c>
      <c r="H413" s="5">
        <v>107332</v>
      </c>
      <c r="I413" s="5" t="s">
        <v>2</v>
      </c>
      <c r="J413" s="5" t="s">
        <v>7</v>
      </c>
      <c r="K413" s="5">
        <v>36858</v>
      </c>
      <c r="L413" s="5" t="s">
        <v>9</v>
      </c>
      <c r="M413" s="5" t="s">
        <v>10</v>
      </c>
      <c r="N413" s="5" t="s">
        <v>773</v>
      </c>
      <c r="O413" s="5" t="str">
        <f>IF(ISNUMBER(VLOOKUP(B413,#REF!,1,FALSE)),"Ano","Ne")</f>
        <v>Ne</v>
      </c>
      <c r="P413" s="5" t="str">
        <f t="shared" si="6"/>
        <v>Bude prodlouženo</v>
      </c>
    </row>
    <row r="414" spans="1:16" x14ac:dyDescent="0.25">
      <c r="A414" s="3">
        <v>57759</v>
      </c>
      <c r="B414" s="9">
        <v>29292</v>
      </c>
      <c r="C414" s="5" t="s">
        <v>488</v>
      </c>
      <c r="D414" s="5" t="s">
        <v>1</v>
      </c>
      <c r="E414" s="5">
        <v>64459</v>
      </c>
      <c r="F414" s="5">
        <v>29292</v>
      </c>
      <c r="G414" s="5" t="s">
        <v>488</v>
      </c>
      <c r="H414" s="5">
        <v>107332</v>
      </c>
      <c r="I414" s="5" t="s">
        <v>2</v>
      </c>
      <c r="J414" s="5" t="s">
        <v>7</v>
      </c>
      <c r="K414" s="5">
        <v>34194</v>
      </c>
      <c r="L414" s="5" t="s">
        <v>9</v>
      </c>
      <c r="M414" s="5" t="s">
        <v>20</v>
      </c>
      <c r="N414" s="5" t="s">
        <v>776</v>
      </c>
      <c r="O414" s="5" t="str">
        <f>IF(ISNUMBER(VLOOKUP(B414,#REF!,1,FALSE)),"Ano","Ne")</f>
        <v>Ne</v>
      </c>
      <c r="P414" s="5" t="str">
        <f t="shared" si="6"/>
        <v>Bude prodlouženo</v>
      </c>
    </row>
    <row r="415" spans="1:16" x14ac:dyDescent="0.25">
      <c r="A415" s="3">
        <v>57760</v>
      </c>
      <c r="B415" s="9">
        <v>29305</v>
      </c>
      <c r="C415" s="5" t="s">
        <v>489</v>
      </c>
      <c r="D415" s="5" t="s">
        <v>1</v>
      </c>
      <c r="E415" s="5">
        <v>75635</v>
      </c>
      <c r="F415" s="5">
        <v>29305</v>
      </c>
      <c r="G415" s="5" t="s">
        <v>489</v>
      </c>
      <c r="H415" s="5">
        <v>107332</v>
      </c>
      <c r="I415" s="5" t="s">
        <v>2</v>
      </c>
      <c r="J415" s="5" t="s">
        <v>3</v>
      </c>
      <c r="K415" s="5">
        <v>68094</v>
      </c>
      <c r="L415" s="5" t="s">
        <v>9</v>
      </c>
      <c r="M415" s="5" t="s">
        <v>20</v>
      </c>
      <c r="N415" s="5" t="s">
        <v>776</v>
      </c>
      <c r="O415" s="5" t="str">
        <f>IF(ISNUMBER(VLOOKUP(B415,#REF!,1,FALSE)),"Ano","Ne")</f>
        <v>Ne</v>
      </c>
      <c r="P415" s="5" t="str">
        <f t="shared" si="6"/>
        <v>Bude prodlouženo</v>
      </c>
    </row>
    <row r="416" spans="1:16" x14ac:dyDescent="0.25">
      <c r="A416" s="3">
        <v>57761</v>
      </c>
      <c r="B416" s="9">
        <v>29313</v>
      </c>
      <c r="C416" s="5" t="s">
        <v>490</v>
      </c>
      <c r="D416" s="5" t="s">
        <v>1</v>
      </c>
      <c r="E416" s="5">
        <v>64469</v>
      </c>
      <c r="F416" s="5">
        <v>29313</v>
      </c>
      <c r="G416" s="5" t="s">
        <v>490</v>
      </c>
      <c r="H416" s="5">
        <v>107332</v>
      </c>
      <c r="I416" s="5" t="s">
        <v>2</v>
      </c>
      <c r="J416" s="5" t="s">
        <v>7</v>
      </c>
      <c r="K416" s="5">
        <v>34195</v>
      </c>
      <c r="L416" s="5" t="s">
        <v>9</v>
      </c>
      <c r="M416" s="5" t="s">
        <v>20</v>
      </c>
      <c r="N416" s="5" t="s">
        <v>776</v>
      </c>
      <c r="O416" s="5" t="str">
        <f>IF(ISNUMBER(VLOOKUP(B416,#REF!,1,FALSE)),"Ano","Ne")</f>
        <v>Ne</v>
      </c>
      <c r="P416" s="5" t="str">
        <f t="shared" si="6"/>
        <v>Bude prodlouženo</v>
      </c>
    </row>
    <row r="417" spans="1:16" x14ac:dyDescent="0.25">
      <c r="A417" s="3">
        <v>57779</v>
      </c>
      <c r="B417" s="9">
        <v>29516</v>
      </c>
      <c r="C417" s="5" t="s">
        <v>491</v>
      </c>
      <c r="D417" s="5" t="s">
        <v>1</v>
      </c>
      <c r="E417" s="5">
        <v>68780</v>
      </c>
      <c r="F417" s="5">
        <v>29516</v>
      </c>
      <c r="G417" s="5" t="s">
        <v>492</v>
      </c>
      <c r="H417" s="5">
        <v>107385</v>
      </c>
      <c r="I417" s="5" t="s">
        <v>2</v>
      </c>
      <c r="J417" s="5" t="s">
        <v>7</v>
      </c>
      <c r="K417" s="5">
        <v>36211</v>
      </c>
      <c r="L417" s="5" t="s">
        <v>9</v>
      </c>
      <c r="M417" s="5" t="s">
        <v>10</v>
      </c>
      <c r="N417" s="5" t="s">
        <v>773</v>
      </c>
      <c r="O417" s="5" t="str">
        <f>IF(ISNUMBER(VLOOKUP(B417,#REF!,1,FALSE)),"Ano","Ne")</f>
        <v>Ne</v>
      </c>
      <c r="P417" s="5" t="str">
        <f t="shared" si="6"/>
        <v>Bude prodlouženo</v>
      </c>
    </row>
    <row r="418" spans="1:16" x14ac:dyDescent="0.25">
      <c r="A418" s="3">
        <v>57780</v>
      </c>
      <c r="B418" s="9">
        <v>29524</v>
      </c>
      <c r="C418" s="5" t="s">
        <v>493</v>
      </c>
      <c r="D418" s="5" t="s">
        <v>1</v>
      </c>
      <c r="E418" s="5">
        <v>68777</v>
      </c>
      <c r="F418" s="5">
        <v>29524</v>
      </c>
      <c r="G418" s="5" t="s">
        <v>494</v>
      </c>
      <c r="H418" s="5">
        <v>107385</v>
      </c>
      <c r="I418" s="5" t="s">
        <v>2</v>
      </c>
      <c r="J418" s="5" t="s">
        <v>7</v>
      </c>
      <c r="K418" s="5">
        <v>36208</v>
      </c>
      <c r="L418" s="5" t="s">
        <v>9</v>
      </c>
      <c r="M418" s="5" t="s">
        <v>10</v>
      </c>
      <c r="N418" s="5" t="s">
        <v>773</v>
      </c>
      <c r="O418" s="5" t="str">
        <f>IF(ISNUMBER(VLOOKUP(B418,#REF!,1,FALSE)),"Ano","Ne")</f>
        <v>Ne</v>
      </c>
      <c r="P418" s="5" t="str">
        <f t="shared" si="6"/>
        <v>Bude prodlouženo</v>
      </c>
    </row>
    <row r="419" spans="1:16" x14ac:dyDescent="0.25">
      <c r="A419" s="3">
        <v>57781</v>
      </c>
      <c r="B419" s="9">
        <v>29532</v>
      </c>
      <c r="C419" s="5" t="s">
        <v>495</v>
      </c>
      <c r="D419" s="5" t="s">
        <v>1</v>
      </c>
      <c r="E419" s="5">
        <v>68772</v>
      </c>
      <c r="F419" s="5">
        <v>29532</v>
      </c>
      <c r="G419" s="5" t="s">
        <v>496</v>
      </c>
      <c r="H419" s="5">
        <v>107385</v>
      </c>
      <c r="I419" s="5" t="s">
        <v>2</v>
      </c>
      <c r="J419" s="5" t="s">
        <v>7</v>
      </c>
      <c r="K419" s="5">
        <v>36203</v>
      </c>
      <c r="L419" s="5" t="s">
        <v>9</v>
      </c>
      <c r="M419" s="5" t="s">
        <v>10</v>
      </c>
      <c r="N419" s="5" t="s">
        <v>773</v>
      </c>
      <c r="O419" s="5" t="str">
        <f>IF(ISNUMBER(VLOOKUP(B419,#REF!,1,FALSE)),"Ano","Ne")</f>
        <v>Ne</v>
      </c>
      <c r="P419" s="5" t="str">
        <f t="shared" si="6"/>
        <v>Bude prodlouženo</v>
      </c>
    </row>
    <row r="420" spans="1:16" x14ac:dyDescent="0.25">
      <c r="A420" s="3">
        <v>57784</v>
      </c>
      <c r="B420" s="9">
        <v>29567</v>
      </c>
      <c r="C420" s="5" t="s">
        <v>497</v>
      </c>
      <c r="D420" s="5" t="s">
        <v>1</v>
      </c>
      <c r="E420" s="5">
        <v>68766</v>
      </c>
      <c r="F420" s="5">
        <v>29567</v>
      </c>
      <c r="G420" s="5" t="s">
        <v>498</v>
      </c>
      <c r="H420" s="5">
        <v>107385</v>
      </c>
      <c r="I420" s="5" t="s">
        <v>2</v>
      </c>
      <c r="J420" s="5" t="s">
        <v>7</v>
      </c>
      <c r="K420" s="5">
        <v>36197</v>
      </c>
      <c r="L420" s="5" t="s">
        <v>9</v>
      </c>
      <c r="M420" s="5" t="s">
        <v>10</v>
      </c>
      <c r="N420" s="5" t="s">
        <v>773</v>
      </c>
      <c r="O420" s="5" t="str">
        <f>IF(ISNUMBER(VLOOKUP(B420,#REF!,1,FALSE)),"Ano","Ne")</f>
        <v>Ne</v>
      </c>
      <c r="P420" s="5" t="str">
        <f t="shared" si="6"/>
        <v>Bude prodlouženo</v>
      </c>
    </row>
    <row r="421" spans="1:16" x14ac:dyDescent="0.25">
      <c r="A421" s="3">
        <v>57785</v>
      </c>
      <c r="B421" s="9">
        <v>29575</v>
      </c>
      <c r="C421" s="5" t="s">
        <v>499</v>
      </c>
      <c r="D421" s="5" t="s">
        <v>1</v>
      </c>
      <c r="E421" s="5">
        <v>68774</v>
      </c>
      <c r="F421" s="5">
        <v>29575</v>
      </c>
      <c r="G421" s="5" t="s">
        <v>500</v>
      </c>
      <c r="H421" s="5">
        <v>107385</v>
      </c>
      <c r="I421" s="5" t="s">
        <v>2</v>
      </c>
      <c r="J421" s="5" t="s">
        <v>7</v>
      </c>
      <c r="K421" s="5">
        <v>36205</v>
      </c>
      <c r="L421" s="5" t="s">
        <v>9</v>
      </c>
      <c r="M421" s="5" t="s">
        <v>10</v>
      </c>
      <c r="N421" s="5" t="s">
        <v>773</v>
      </c>
      <c r="O421" s="5" t="str">
        <f>IF(ISNUMBER(VLOOKUP(B421,#REF!,1,FALSE)),"Ano","Ne")</f>
        <v>Ne</v>
      </c>
      <c r="P421" s="5" t="str">
        <f t="shared" si="6"/>
        <v>Bude prodlouženo</v>
      </c>
    </row>
    <row r="422" spans="1:16" x14ac:dyDescent="0.25">
      <c r="A422" s="3">
        <v>57786</v>
      </c>
      <c r="B422" s="9">
        <v>29583</v>
      </c>
      <c r="C422" s="5" t="s">
        <v>501</v>
      </c>
      <c r="D422" s="5" t="s">
        <v>1</v>
      </c>
      <c r="E422" s="5">
        <v>68775</v>
      </c>
      <c r="F422" s="5">
        <v>29583</v>
      </c>
      <c r="G422" s="5" t="s">
        <v>502</v>
      </c>
      <c r="H422" s="5">
        <v>107385</v>
      </c>
      <c r="I422" s="5" t="s">
        <v>2</v>
      </c>
      <c r="J422" s="5" t="s">
        <v>7</v>
      </c>
      <c r="K422" s="5">
        <v>36206</v>
      </c>
      <c r="L422" s="5" t="s">
        <v>9</v>
      </c>
      <c r="M422" s="5" t="s">
        <v>10</v>
      </c>
      <c r="N422" s="5" t="s">
        <v>773</v>
      </c>
      <c r="O422" s="5" t="str">
        <f>IF(ISNUMBER(VLOOKUP(B422,#REF!,1,FALSE)),"Ano","Ne")</f>
        <v>Ne</v>
      </c>
      <c r="P422" s="5" t="str">
        <f t="shared" si="6"/>
        <v>Bude prodlouženo</v>
      </c>
    </row>
    <row r="423" spans="1:16" x14ac:dyDescent="0.25">
      <c r="A423" s="3">
        <v>57788</v>
      </c>
      <c r="B423" s="9">
        <v>29604</v>
      </c>
      <c r="C423" s="5" t="s">
        <v>503</v>
      </c>
      <c r="D423" s="5" t="s">
        <v>1</v>
      </c>
      <c r="E423" s="5">
        <v>68765</v>
      </c>
      <c r="F423" s="5">
        <v>29604</v>
      </c>
      <c r="G423" s="5" t="s">
        <v>504</v>
      </c>
      <c r="H423" s="5">
        <v>107385</v>
      </c>
      <c r="I423" s="5" t="s">
        <v>2</v>
      </c>
      <c r="J423" s="5" t="s">
        <v>7</v>
      </c>
      <c r="K423" s="5">
        <v>36196</v>
      </c>
      <c r="L423" s="5" t="s">
        <v>9</v>
      </c>
      <c r="M423" s="5" t="s">
        <v>10</v>
      </c>
      <c r="N423" s="5" t="s">
        <v>773</v>
      </c>
      <c r="O423" s="5" t="str">
        <f>IF(ISNUMBER(VLOOKUP(B423,#REF!,1,FALSE)),"Ano","Ne")</f>
        <v>Ne</v>
      </c>
      <c r="P423" s="5" t="str">
        <f t="shared" si="6"/>
        <v>Bude prodlouženo</v>
      </c>
    </row>
    <row r="424" spans="1:16" x14ac:dyDescent="0.25">
      <c r="A424" s="3">
        <v>57801</v>
      </c>
      <c r="B424" s="9">
        <v>29743</v>
      </c>
      <c r="C424" s="5" t="s">
        <v>505</v>
      </c>
      <c r="D424" s="5" t="s">
        <v>1</v>
      </c>
      <c r="E424" s="5">
        <v>66184</v>
      </c>
      <c r="F424" s="5">
        <v>29743</v>
      </c>
      <c r="G424" s="5" t="s">
        <v>505</v>
      </c>
      <c r="H424" s="5">
        <v>107552</v>
      </c>
      <c r="I424" s="5" t="s">
        <v>2</v>
      </c>
      <c r="J424" s="5" t="s">
        <v>3</v>
      </c>
      <c r="K424" s="5">
        <v>34887</v>
      </c>
      <c r="L424" s="5" t="s">
        <v>9</v>
      </c>
      <c r="M424" s="5" t="s">
        <v>10</v>
      </c>
      <c r="N424" s="5" t="s">
        <v>773</v>
      </c>
      <c r="O424" s="5" t="str">
        <f>IF(ISNUMBER(VLOOKUP(B424,#REF!,1,FALSE)),"Ano","Ne")</f>
        <v>Ne</v>
      </c>
      <c r="P424" s="5" t="str">
        <f t="shared" si="6"/>
        <v>Bude prodlouženo</v>
      </c>
    </row>
    <row r="425" spans="1:16" x14ac:dyDescent="0.25">
      <c r="A425" s="3">
        <v>57803</v>
      </c>
      <c r="B425" s="9">
        <v>29778</v>
      </c>
      <c r="C425" s="5" t="s">
        <v>506</v>
      </c>
      <c r="D425" s="5" t="s">
        <v>1</v>
      </c>
      <c r="E425" s="5">
        <v>64857</v>
      </c>
      <c r="F425" s="5">
        <v>29778</v>
      </c>
      <c r="G425" s="5" t="s">
        <v>506</v>
      </c>
      <c r="H425" s="5">
        <v>107200</v>
      </c>
      <c r="I425" s="5" t="s">
        <v>2</v>
      </c>
      <c r="J425" s="5" t="s">
        <v>7</v>
      </c>
      <c r="K425" s="5">
        <v>34490</v>
      </c>
      <c r="L425" s="5" t="s">
        <v>9</v>
      </c>
      <c r="M425" s="5" t="s">
        <v>10</v>
      </c>
      <c r="N425" s="5" t="s">
        <v>773</v>
      </c>
      <c r="O425" s="5" t="str">
        <f>IF(ISNUMBER(VLOOKUP(B425,#REF!,1,FALSE)),"Ano","Ne")</f>
        <v>Ne</v>
      </c>
      <c r="P425" s="5" t="str">
        <f t="shared" si="6"/>
        <v>Bude prodlouženo</v>
      </c>
    </row>
    <row r="426" spans="1:16" x14ac:dyDescent="0.25">
      <c r="A426" s="3">
        <v>57804</v>
      </c>
      <c r="B426" s="9">
        <v>29786</v>
      </c>
      <c r="C426" s="5" t="s">
        <v>507</v>
      </c>
      <c r="D426" s="5" t="s">
        <v>1</v>
      </c>
      <c r="E426" s="5">
        <v>64858</v>
      </c>
      <c r="F426" s="5">
        <v>29786</v>
      </c>
      <c r="G426" s="5" t="s">
        <v>507</v>
      </c>
      <c r="H426" s="5">
        <v>107200</v>
      </c>
      <c r="I426" s="5" t="s">
        <v>2</v>
      </c>
      <c r="J426" s="5" t="s">
        <v>7</v>
      </c>
      <c r="K426" s="5">
        <v>34491</v>
      </c>
      <c r="L426" s="5" t="s">
        <v>9</v>
      </c>
      <c r="M426" s="5" t="s">
        <v>10</v>
      </c>
      <c r="N426" s="5" t="s">
        <v>773</v>
      </c>
      <c r="O426" s="5" t="str">
        <f>IF(ISNUMBER(VLOOKUP(B426,#REF!,1,FALSE)),"Ano","Ne")</f>
        <v>Ne</v>
      </c>
      <c r="P426" s="5" t="str">
        <f t="shared" si="6"/>
        <v>Bude prodlouženo</v>
      </c>
    </row>
    <row r="427" spans="1:16" x14ac:dyDescent="0.25">
      <c r="A427" s="3">
        <v>57819</v>
      </c>
      <c r="B427" s="9">
        <v>29954</v>
      </c>
      <c r="C427" s="5" t="s">
        <v>508</v>
      </c>
      <c r="D427" s="5" t="s">
        <v>1</v>
      </c>
      <c r="E427" s="5">
        <v>68679</v>
      </c>
      <c r="F427" s="5">
        <v>29954</v>
      </c>
      <c r="G427" s="5" t="s">
        <v>509</v>
      </c>
      <c r="H427" s="5">
        <v>107385</v>
      </c>
      <c r="I427" s="5" t="s">
        <v>2</v>
      </c>
      <c r="J427" s="5" t="s">
        <v>7</v>
      </c>
      <c r="K427" s="5">
        <v>36112</v>
      </c>
      <c r="L427" s="5" t="s">
        <v>9</v>
      </c>
      <c r="M427" s="5" t="s">
        <v>10</v>
      </c>
      <c r="N427" s="5" t="s">
        <v>773</v>
      </c>
      <c r="O427" s="5" t="str">
        <f>IF(ISNUMBER(VLOOKUP(B427,#REF!,1,FALSE)),"Ano","Ne")</f>
        <v>Ne</v>
      </c>
      <c r="P427" s="5" t="str">
        <f t="shared" si="6"/>
        <v>Bude prodlouženo</v>
      </c>
    </row>
    <row r="428" spans="1:16" x14ac:dyDescent="0.25">
      <c r="A428" s="3">
        <v>57820</v>
      </c>
      <c r="B428" s="9">
        <v>29962</v>
      </c>
      <c r="C428" s="5" t="s">
        <v>510</v>
      </c>
      <c r="D428" s="5" t="s">
        <v>1</v>
      </c>
      <c r="E428" s="5">
        <v>68680</v>
      </c>
      <c r="F428" s="5">
        <v>29962</v>
      </c>
      <c r="G428" s="5" t="s">
        <v>511</v>
      </c>
      <c r="H428" s="5">
        <v>107385</v>
      </c>
      <c r="I428" s="5" t="s">
        <v>2</v>
      </c>
      <c r="J428" s="5" t="s">
        <v>7</v>
      </c>
      <c r="K428" s="5">
        <v>36113</v>
      </c>
      <c r="L428" s="5" t="s">
        <v>9</v>
      </c>
      <c r="M428" s="5" t="s">
        <v>10</v>
      </c>
      <c r="N428" s="5" t="s">
        <v>773</v>
      </c>
      <c r="O428" s="5" t="str">
        <f>IF(ISNUMBER(VLOOKUP(B428,#REF!,1,FALSE)),"Ano","Ne")</f>
        <v>Ne</v>
      </c>
      <c r="P428" s="5" t="str">
        <f t="shared" si="6"/>
        <v>Bude prodlouženo</v>
      </c>
    </row>
    <row r="429" spans="1:16" x14ac:dyDescent="0.25">
      <c r="A429" s="3">
        <v>57821</v>
      </c>
      <c r="B429" s="9">
        <v>29970</v>
      </c>
      <c r="C429" s="5" t="s">
        <v>512</v>
      </c>
      <c r="D429" s="5" t="s">
        <v>1</v>
      </c>
      <c r="E429" s="5">
        <v>68681</v>
      </c>
      <c r="F429" s="5">
        <v>29970</v>
      </c>
      <c r="G429" s="5" t="s">
        <v>513</v>
      </c>
      <c r="H429" s="5">
        <v>107385</v>
      </c>
      <c r="I429" s="5" t="s">
        <v>2</v>
      </c>
      <c r="J429" s="5" t="s">
        <v>7</v>
      </c>
      <c r="K429" s="5">
        <v>36114</v>
      </c>
      <c r="L429" s="5" t="s">
        <v>9</v>
      </c>
      <c r="M429" s="5" t="s">
        <v>10</v>
      </c>
      <c r="N429" s="5" t="s">
        <v>773</v>
      </c>
      <c r="O429" s="5" t="str">
        <f>IF(ISNUMBER(VLOOKUP(B429,#REF!,1,FALSE)),"Ano","Ne")</f>
        <v>Ne</v>
      </c>
      <c r="P429" s="5" t="str">
        <f t="shared" si="6"/>
        <v>Bude prodlouženo</v>
      </c>
    </row>
    <row r="430" spans="1:16" x14ac:dyDescent="0.25">
      <c r="A430" s="3">
        <v>57824</v>
      </c>
      <c r="B430" s="9">
        <v>30007</v>
      </c>
      <c r="C430" s="5" t="s">
        <v>514</v>
      </c>
      <c r="D430" s="5" t="s">
        <v>1</v>
      </c>
      <c r="E430" s="5">
        <v>67657</v>
      </c>
      <c r="F430" s="5">
        <v>30007</v>
      </c>
      <c r="G430" s="5" t="s">
        <v>514</v>
      </c>
      <c r="H430" s="5">
        <v>106709</v>
      </c>
      <c r="I430" s="5" t="s">
        <v>2</v>
      </c>
      <c r="J430" s="5" t="s">
        <v>3</v>
      </c>
      <c r="K430" s="5">
        <v>35886</v>
      </c>
      <c r="L430" s="5" t="s">
        <v>9</v>
      </c>
      <c r="M430" s="5" t="s">
        <v>10</v>
      </c>
      <c r="N430" s="5" t="s">
        <v>773</v>
      </c>
      <c r="O430" s="5" t="str">
        <f>IF(ISNUMBER(VLOOKUP(B430,#REF!,1,FALSE)),"Ano","Ne")</f>
        <v>Ne</v>
      </c>
      <c r="P430" s="5" t="str">
        <f t="shared" si="6"/>
        <v>Bude prodlouženo</v>
      </c>
    </row>
    <row r="431" spans="1:16" x14ac:dyDescent="0.25">
      <c r="A431" s="3">
        <v>57829</v>
      </c>
      <c r="B431" s="9">
        <v>30066</v>
      </c>
      <c r="C431" s="5" t="s">
        <v>515</v>
      </c>
      <c r="D431" s="5" t="s">
        <v>1</v>
      </c>
      <c r="E431" s="5">
        <v>71887</v>
      </c>
      <c r="F431" s="5">
        <v>30066</v>
      </c>
      <c r="G431" s="5" t="s">
        <v>515</v>
      </c>
      <c r="H431" s="5">
        <v>107081</v>
      </c>
      <c r="I431" s="5" t="s">
        <v>2</v>
      </c>
      <c r="J431" s="5" t="s">
        <v>7</v>
      </c>
      <c r="K431" s="5" t="s">
        <v>4</v>
      </c>
      <c r="L431" s="5" t="s">
        <v>4</v>
      </c>
      <c r="M431" s="5" t="s">
        <v>4</v>
      </c>
      <c r="N431" s="5" t="s">
        <v>772</v>
      </c>
      <c r="O431" s="5" t="str">
        <f>IF(ISNUMBER(VLOOKUP(B431,#REF!,1,FALSE)),"Ano","Ne")</f>
        <v>Ne</v>
      </c>
      <c r="P431" s="5" t="str">
        <f t="shared" si="6"/>
        <v>Bude prodlouženo</v>
      </c>
    </row>
    <row r="432" spans="1:16" x14ac:dyDescent="0.25">
      <c r="A432" s="3">
        <v>57830</v>
      </c>
      <c r="B432" s="9">
        <v>30074</v>
      </c>
      <c r="C432" s="5" t="s">
        <v>516</v>
      </c>
      <c r="D432" s="5" t="s">
        <v>1</v>
      </c>
      <c r="E432" s="5">
        <v>73079</v>
      </c>
      <c r="F432" s="5">
        <v>30074</v>
      </c>
      <c r="G432" s="5" t="s">
        <v>516</v>
      </c>
      <c r="H432" s="5">
        <v>107081</v>
      </c>
      <c r="I432" s="5" t="s">
        <v>2</v>
      </c>
      <c r="J432" s="5" t="s">
        <v>7</v>
      </c>
      <c r="K432" s="5" t="s">
        <v>4</v>
      </c>
      <c r="L432" s="5" t="s">
        <v>4</v>
      </c>
      <c r="M432" s="5" t="s">
        <v>4</v>
      </c>
      <c r="N432" s="5" t="s">
        <v>772</v>
      </c>
      <c r="O432" s="5" t="str">
        <f>IF(ISNUMBER(VLOOKUP(B432,#REF!,1,FALSE)),"Ano","Ne")</f>
        <v>Ne</v>
      </c>
      <c r="P432" s="5" t="str">
        <f t="shared" si="6"/>
        <v>Bude prodlouženo</v>
      </c>
    </row>
    <row r="433" spans="1:16" x14ac:dyDescent="0.25">
      <c r="A433" s="3">
        <v>57836</v>
      </c>
      <c r="B433" s="9">
        <v>30146</v>
      </c>
      <c r="C433" s="5" t="s">
        <v>517</v>
      </c>
      <c r="D433" s="5" t="s">
        <v>1</v>
      </c>
      <c r="E433" s="5">
        <v>67363</v>
      </c>
      <c r="F433" s="5">
        <v>30146</v>
      </c>
      <c r="G433" s="5" t="s">
        <v>517</v>
      </c>
      <c r="H433" s="5">
        <v>107613</v>
      </c>
      <c r="I433" s="5" t="s">
        <v>2</v>
      </c>
      <c r="J433" s="5" t="s">
        <v>7</v>
      </c>
      <c r="K433" s="5">
        <v>35672</v>
      </c>
      <c r="L433" s="5" t="s">
        <v>9</v>
      </c>
      <c r="M433" s="5" t="s">
        <v>10</v>
      </c>
      <c r="N433" s="5" t="s">
        <v>773</v>
      </c>
      <c r="O433" s="5" t="str">
        <f>IF(ISNUMBER(VLOOKUP(B433,#REF!,1,FALSE)),"Ano","Ne")</f>
        <v>Ne</v>
      </c>
      <c r="P433" s="5" t="str">
        <f t="shared" si="6"/>
        <v>Bude prodlouženo</v>
      </c>
    </row>
    <row r="434" spans="1:16" x14ac:dyDescent="0.25">
      <c r="A434" s="3">
        <v>57841</v>
      </c>
      <c r="B434" s="9">
        <v>30197</v>
      </c>
      <c r="C434" s="5" t="s">
        <v>518</v>
      </c>
      <c r="D434" s="5" t="s">
        <v>1</v>
      </c>
      <c r="E434" s="5">
        <v>74805</v>
      </c>
      <c r="F434" s="5">
        <v>30197</v>
      </c>
      <c r="G434" s="5" t="s">
        <v>518</v>
      </c>
      <c r="H434" s="5">
        <v>106866</v>
      </c>
      <c r="I434" s="5" t="s">
        <v>2</v>
      </c>
      <c r="J434" s="5" t="s">
        <v>7</v>
      </c>
      <c r="K434" s="5" t="s">
        <v>4</v>
      </c>
      <c r="L434" s="5" t="s">
        <v>4</v>
      </c>
      <c r="M434" s="5" t="s">
        <v>4</v>
      </c>
      <c r="N434" s="5" t="s">
        <v>772</v>
      </c>
      <c r="O434" s="5" t="str">
        <f>IF(ISNUMBER(VLOOKUP(B434,#REF!,1,FALSE)),"Ano","Ne")</f>
        <v>Ne</v>
      </c>
      <c r="P434" s="5" t="str">
        <f t="shared" si="6"/>
        <v>Bude prodlouženo</v>
      </c>
    </row>
    <row r="435" spans="1:16" x14ac:dyDescent="0.25">
      <c r="A435" s="3">
        <v>57846</v>
      </c>
      <c r="B435" s="9">
        <v>30250</v>
      </c>
      <c r="C435" s="5" t="s">
        <v>519</v>
      </c>
      <c r="D435" s="5" t="s">
        <v>1</v>
      </c>
      <c r="E435" s="5">
        <v>67193</v>
      </c>
      <c r="F435" s="5">
        <v>30250</v>
      </c>
      <c r="G435" s="5" t="s">
        <v>519</v>
      </c>
      <c r="H435" s="5">
        <v>106837</v>
      </c>
      <c r="I435" s="5" t="s">
        <v>2</v>
      </c>
      <c r="J435" s="5" t="s">
        <v>7</v>
      </c>
      <c r="K435" s="5">
        <v>35599</v>
      </c>
      <c r="L435" s="5" t="s">
        <v>9</v>
      </c>
      <c r="M435" s="5" t="s">
        <v>10</v>
      </c>
      <c r="N435" s="5" t="s">
        <v>773</v>
      </c>
      <c r="O435" s="5" t="str">
        <f>IF(ISNUMBER(VLOOKUP(B435,#REF!,1,FALSE)),"Ano","Ne")</f>
        <v>Ne</v>
      </c>
      <c r="P435" s="5" t="str">
        <f t="shared" si="6"/>
        <v>Bude prodlouženo</v>
      </c>
    </row>
    <row r="436" spans="1:16" x14ac:dyDescent="0.25">
      <c r="A436" s="3">
        <v>57847</v>
      </c>
      <c r="B436" s="9">
        <v>30269</v>
      </c>
      <c r="C436" s="5" t="s">
        <v>520</v>
      </c>
      <c r="D436" s="5" t="s">
        <v>1</v>
      </c>
      <c r="E436" s="5">
        <v>67194</v>
      </c>
      <c r="F436" s="5">
        <v>30269</v>
      </c>
      <c r="G436" s="5" t="s">
        <v>520</v>
      </c>
      <c r="H436" s="5">
        <v>106837</v>
      </c>
      <c r="I436" s="5" t="s">
        <v>2</v>
      </c>
      <c r="J436" s="5" t="s">
        <v>7</v>
      </c>
      <c r="K436" s="5">
        <v>35600</v>
      </c>
      <c r="L436" s="5" t="s">
        <v>9</v>
      </c>
      <c r="M436" s="5" t="s">
        <v>10</v>
      </c>
      <c r="N436" s="5" t="s">
        <v>773</v>
      </c>
      <c r="O436" s="5" t="str">
        <f>IF(ISNUMBER(VLOOKUP(B436,#REF!,1,FALSE)),"Ano","Ne")</f>
        <v>Ne</v>
      </c>
      <c r="P436" s="5" t="str">
        <f t="shared" si="6"/>
        <v>Bude prodlouženo</v>
      </c>
    </row>
    <row r="437" spans="1:16" x14ac:dyDescent="0.25">
      <c r="A437" s="3">
        <v>57848</v>
      </c>
      <c r="B437" s="9">
        <v>30277</v>
      </c>
      <c r="C437" s="5" t="s">
        <v>521</v>
      </c>
      <c r="D437" s="5" t="s">
        <v>1</v>
      </c>
      <c r="E437" s="5">
        <v>67195</v>
      </c>
      <c r="F437" s="5">
        <v>30277</v>
      </c>
      <c r="G437" s="5" t="s">
        <v>521</v>
      </c>
      <c r="H437" s="5">
        <v>106837</v>
      </c>
      <c r="I437" s="5" t="s">
        <v>2</v>
      </c>
      <c r="J437" s="5" t="s">
        <v>7</v>
      </c>
      <c r="K437" s="5">
        <v>35601</v>
      </c>
      <c r="L437" s="5" t="s">
        <v>9</v>
      </c>
      <c r="M437" s="5" t="s">
        <v>10</v>
      </c>
      <c r="N437" s="5" t="s">
        <v>773</v>
      </c>
      <c r="O437" s="5" t="str">
        <f>IF(ISNUMBER(VLOOKUP(B437,#REF!,1,FALSE)),"Ano","Ne")</f>
        <v>Ne</v>
      </c>
      <c r="P437" s="5" t="str">
        <f t="shared" si="6"/>
        <v>Bude prodlouženo</v>
      </c>
    </row>
    <row r="438" spans="1:16" x14ac:dyDescent="0.25">
      <c r="A438" s="3">
        <v>57849</v>
      </c>
      <c r="B438" s="9">
        <v>30285</v>
      </c>
      <c r="C438" s="5" t="s">
        <v>522</v>
      </c>
      <c r="D438" s="5" t="s">
        <v>1</v>
      </c>
      <c r="E438" s="5">
        <v>67198</v>
      </c>
      <c r="F438" s="5">
        <v>30285</v>
      </c>
      <c r="G438" s="5" t="s">
        <v>522</v>
      </c>
      <c r="H438" s="5">
        <v>106837</v>
      </c>
      <c r="I438" s="5" t="s">
        <v>2</v>
      </c>
      <c r="J438" s="5" t="s">
        <v>3</v>
      </c>
      <c r="K438" s="5">
        <v>35597</v>
      </c>
      <c r="L438" s="5" t="s">
        <v>9</v>
      </c>
      <c r="M438" s="5" t="s">
        <v>10</v>
      </c>
      <c r="N438" s="5" t="s">
        <v>773</v>
      </c>
      <c r="O438" s="5" t="str">
        <f>IF(ISNUMBER(VLOOKUP(B438,#REF!,1,FALSE)),"Ano","Ne")</f>
        <v>Ne</v>
      </c>
      <c r="P438" s="5" t="str">
        <f t="shared" si="6"/>
        <v>Bude prodlouženo</v>
      </c>
    </row>
    <row r="439" spans="1:16" hidden="1" x14ac:dyDescent="0.25">
      <c r="A439" s="3">
        <v>57854</v>
      </c>
      <c r="B439" s="6">
        <v>30330</v>
      </c>
      <c r="C439" s="5" t="s">
        <v>523</v>
      </c>
      <c r="D439" s="5" t="s">
        <v>1</v>
      </c>
      <c r="E439" s="5">
        <v>54673</v>
      </c>
      <c r="F439" s="5">
        <v>30330</v>
      </c>
      <c r="G439" s="5" t="s">
        <v>523</v>
      </c>
      <c r="H439" s="5">
        <v>107019</v>
      </c>
      <c r="I439" s="5" t="s">
        <v>2</v>
      </c>
      <c r="J439" s="5" t="s">
        <v>18</v>
      </c>
      <c r="K439" s="5">
        <v>49536</v>
      </c>
      <c r="L439" s="5" t="s">
        <v>19</v>
      </c>
      <c r="M439" s="5" t="s">
        <v>254</v>
      </c>
      <c r="N439" s="5" t="s">
        <v>777</v>
      </c>
      <c r="O439" s="5" t="str">
        <f>IF(ISNUMBER(VLOOKUP(B439,#REF!,1,FALSE)),"Ano","Ne")</f>
        <v>Ne</v>
      </c>
      <c r="P439" s="5" t="str">
        <f t="shared" si="6"/>
        <v>Bude prodlouženo</v>
      </c>
    </row>
    <row r="440" spans="1:16" x14ac:dyDescent="0.25">
      <c r="A440" s="3">
        <v>57854</v>
      </c>
      <c r="B440" s="9">
        <v>30330</v>
      </c>
      <c r="C440" s="5" t="s">
        <v>523</v>
      </c>
      <c r="D440" s="5" t="s">
        <v>1</v>
      </c>
      <c r="E440" s="5">
        <v>54673</v>
      </c>
      <c r="F440" s="5">
        <v>30330</v>
      </c>
      <c r="G440" s="5" t="s">
        <v>523</v>
      </c>
      <c r="H440" s="5">
        <v>107019</v>
      </c>
      <c r="I440" s="5" t="s">
        <v>2</v>
      </c>
      <c r="J440" s="5" t="s">
        <v>18</v>
      </c>
      <c r="K440" s="5">
        <v>28883</v>
      </c>
      <c r="L440" s="5" t="s">
        <v>9</v>
      </c>
      <c r="M440" s="5" t="s">
        <v>10</v>
      </c>
      <c r="N440" s="5" t="s">
        <v>773</v>
      </c>
      <c r="O440" s="5" t="str">
        <f>IF(ISNUMBER(VLOOKUP(B440,#REF!,1,FALSE)),"Ano","Ne")</f>
        <v>Ne</v>
      </c>
      <c r="P440" s="5" t="str">
        <f t="shared" si="6"/>
        <v>Bude prodlouženo</v>
      </c>
    </row>
    <row r="441" spans="1:16" hidden="1" x14ac:dyDescent="0.25">
      <c r="A441" s="3">
        <v>57864</v>
      </c>
      <c r="B441" s="6">
        <v>30445</v>
      </c>
      <c r="C441" s="5" t="s">
        <v>524</v>
      </c>
      <c r="D441" s="5" t="s">
        <v>1</v>
      </c>
      <c r="E441" s="5">
        <v>54695</v>
      </c>
      <c r="F441" s="5">
        <v>30445</v>
      </c>
      <c r="G441" s="5" t="s">
        <v>524</v>
      </c>
      <c r="H441" s="5">
        <v>107019</v>
      </c>
      <c r="I441" s="5" t="s">
        <v>2</v>
      </c>
      <c r="J441" s="5" t="s">
        <v>18</v>
      </c>
      <c r="K441" s="5">
        <v>49528</v>
      </c>
      <c r="L441" s="5" t="s">
        <v>19</v>
      </c>
      <c r="M441" s="5" t="s">
        <v>254</v>
      </c>
      <c r="N441" s="5" t="s">
        <v>777</v>
      </c>
      <c r="O441" s="5" t="str">
        <f>IF(ISNUMBER(VLOOKUP(B441,#REF!,1,FALSE)),"Ano","Ne")</f>
        <v>Ne</v>
      </c>
      <c r="P441" s="5" t="str">
        <f t="shared" si="6"/>
        <v>Bude prodlouženo</v>
      </c>
    </row>
    <row r="442" spans="1:16" x14ac:dyDescent="0.25">
      <c r="A442" s="3">
        <v>57864</v>
      </c>
      <c r="B442" s="9">
        <v>30445</v>
      </c>
      <c r="C442" s="5" t="s">
        <v>524</v>
      </c>
      <c r="D442" s="5" t="s">
        <v>1</v>
      </c>
      <c r="E442" s="5">
        <v>54695</v>
      </c>
      <c r="F442" s="5">
        <v>30445</v>
      </c>
      <c r="G442" s="5" t="s">
        <v>524</v>
      </c>
      <c r="H442" s="5">
        <v>107019</v>
      </c>
      <c r="I442" s="5" t="s">
        <v>2</v>
      </c>
      <c r="J442" s="5" t="s">
        <v>18</v>
      </c>
      <c r="K442" s="5">
        <v>28896</v>
      </c>
      <c r="L442" s="5" t="s">
        <v>9</v>
      </c>
      <c r="M442" s="5" t="s">
        <v>10</v>
      </c>
      <c r="N442" s="5" t="s">
        <v>773</v>
      </c>
      <c r="O442" s="5" t="str">
        <f>IF(ISNUMBER(VLOOKUP(B442,#REF!,1,FALSE)),"Ano","Ne")</f>
        <v>Ne</v>
      </c>
      <c r="P442" s="5" t="str">
        <f t="shared" si="6"/>
        <v>Bude prodlouženo</v>
      </c>
    </row>
    <row r="443" spans="1:16" hidden="1" x14ac:dyDescent="0.25">
      <c r="A443" s="3">
        <v>57865</v>
      </c>
      <c r="B443" s="6">
        <v>30453</v>
      </c>
      <c r="C443" s="5" t="s">
        <v>525</v>
      </c>
      <c r="D443" s="5" t="s">
        <v>1</v>
      </c>
      <c r="E443" s="5">
        <v>54697</v>
      </c>
      <c r="F443" s="5">
        <v>30453</v>
      </c>
      <c r="G443" s="5" t="s">
        <v>525</v>
      </c>
      <c r="H443" s="5">
        <v>107019</v>
      </c>
      <c r="I443" s="5" t="s">
        <v>2</v>
      </c>
      <c r="J443" s="5" t="s">
        <v>18</v>
      </c>
      <c r="K443" s="5">
        <v>49530</v>
      </c>
      <c r="L443" s="5" t="s">
        <v>19</v>
      </c>
      <c r="M443" s="5" t="s">
        <v>254</v>
      </c>
      <c r="N443" s="5" t="s">
        <v>777</v>
      </c>
      <c r="O443" s="5" t="str">
        <f>IF(ISNUMBER(VLOOKUP(B443,#REF!,1,FALSE)),"Ano","Ne")</f>
        <v>Ne</v>
      </c>
      <c r="P443" s="5" t="str">
        <f t="shared" si="6"/>
        <v>Bude prodlouženo</v>
      </c>
    </row>
    <row r="444" spans="1:16" x14ac:dyDescent="0.25">
      <c r="A444" s="3">
        <v>57865</v>
      </c>
      <c r="B444" s="9">
        <v>30453</v>
      </c>
      <c r="C444" s="5" t="s">
        <v>525</v>
      </c>
      <c r="D444" s="5" t="s">
        <v>1</v>
      </c>
      <c r="E444" s="5">
        <v>54697</v>
      </c>
      <c r="F444" s="5">
        <v>30453</v>
      </c>
      <c r="G444" s="5" t="s">
        <v>525</v>
      </c>
      <c r="H444" s="5">
        <v>107019</v>
      </c>
      <c r="I444" s="5" t="s">
        <v>2</v>
      </c>
      <c r="J444" s="5" t="s">
        <v>18</v>
      </c>
      <c r="K444" s="5">
        <v>28897</v>
      </c>
      <c r="L444" s="5" t="s">
        <v>9</v>
      </c>
      <c r="M444" s="5" t="s">
        <v>10</v>
      </c>
      <c r="N444" s="5" t="s">
        <v>773</v>
      </c>
      <c r="O444" s="5" t="str">
        <f>IF(ISNUMBER(VLOOKUP(B444,#REF!,1,FALSE)),"Ano","Ne")</f>
        <v>Ne</v>
      </c>
      <c r="P444" s="5" t="str">
        <f t="shared" si="6"/>
        <v>Bude prodlouženo</v>
      </c>
    </row>
    <row r="445" spans="1:16" hidden="1" x14ac:dyDescent="0.25">
      <c r="A445" s="3">
        <v>57879</v>
      </c>
      <c r="B445" s="6">
        <v>30613</v>
      </c>
      <c r="C445" s="5" t="s">
        <v>526</v>
      </c>
      <c r="D445" s="5" t="s">
        <v>1</v>
      </c>
      <c r="E445" s="5">
        <v>54728</v>
      </c>
      <c r="F445" s="5">
        <v>30613</v>
      </c>
      <c r="G445" s="5" t="s">
        <v>526</v>
      </c>
      <c r="H445" s="5">
        <v>107019</v>
      </c>
      <c r="I445" s="5" t="s">
        <v>2</v>
      </c>
      <c r="J445" s="5" t="s">
        <v>3</v>
      </c>
      <c r="K445" s="5">
        <v>28915</v>
      </c>
      <c r="L445" s="5" t="s">
        <v>9</v>
      </c>
      <c r="M445" s="5" t="s">
        <v>10</v>
      </c>
      <c r="N445" s="5" t="s">
        <v>773</v>
      </c>
      <c r="O445" s="5" t="str">
        <f>IF(ISNUMBER(VLOOKUP(B445,#REF!,1,FALSE)),"Ano","Ne")</f>
        <v>Ne</v>
      </c>
      <c r="P445" s="5" t="str">
        <f t="shared" si="6"/>
        <v>Bude prodlouženo</v>
      </c>
    </row>
    <row r="446" spans="1:16" x14ac:dyDescent="0.25">
      <c r="A446" s="3">
        <v>57879</v>
      </c>
      <c r="B446" s="9">
        <v>30613</v>
      </c>
      <c r="C446" s="5" t="s">
        <v>526</v>
      </c>
      <c r="D446" s="5" t="s">
        <v>1</v>
      </c>
      <c r="E446" s="5">
        <v>54728</v>
      </c>
      <c r="F446" s="5">
        <v>30613</v>
      </c>
      <c r="G446" s="5" t="s">
        <v>526</v>
      </c>
      <c r="H446" s="5">
        <v>107019</v>
      </c>
      <c r="I446" s="5" t="s">
        <v>2</v>
      </c>
      <c r="J446" s="5" t="s">
        <v>3</v>
      </c>
      <c r="K446" s="5">
        <v>52105</v>
      </c>
      <c r="L446" s="5" t="s">
        <v>19</v>
      </c>
      <c r="M446" s="5" t="s">
        <v>10</v>
      </c>
      <c r="N446" s="5" t="s">
        <v>775</v>
      </c>
      <c r="O446" s="5" t="str">
        <f>IF(ISNUMBER(VLOOKUP(B446,#REF!,1,FALSE)),"Ano","Ne")</f>
        <v>Ne</v>
      </c>
      <c r="P446" s="5" t="str">
        <f t="shared" si="6"/>
        <v>Bude prodlouženo</v>
      </c>
    </row>
    <row r="447" spans="1:16" x14ac:dyDescent="0.25">
      <c r="A447" s="3">
        <v>57880</v>
      </c>
      <c r="B447" s="9">
        <v>30621</v>
      </c>
      <c r="C447" s="5" t="s">
        <v>527</v>
      </c>
      <c r="D447" s="5" t="s">
        <v>1</v>
      </c>
      <c r="E447" s="5">
        <v>54729</v>
      </c>
      <c r="F447" s="5">
        <v>30621</v>
      </c>
      <c r="G447" s="5" t="s">
        <v>527</v>
      </c>
      <c r="H447" s="5">
        <v>107019</v>
      </c>
      <c r="I447" s="5" t="s">
        <v>2</v>
      </c>
      <c r="J447" s="5" t="s">
        <v>3</v>
      </c>
      <c r="K447" s="5">
        <v>28916</v>
      </c>
      <c r="L447" s="5" t="s">
        <v>9</v>
      </c>
      <c r="M447" s="5" t="s">
        <v>10</v>
      </c>
      <c r="N447" s="5" t="s">
        <v>773</v>
      </c>
      <c r="O447" s="5" t="str">
        <f>IF(ISNUMBER(VLOOKUP(B447,#REF!,1,FALSE)),"Ano","Ne")</f>
        <v>Ne</v>
      </c>
      <c r="P447" s="5" t="str">
        <f t="shared" si="6"/>
        <v>Bude prodlouženo</v>
      </c>
    </row>
    <row r="448" spans="1:16" hidden="1" x14ac:dyDescent="0.25">
      <c r="A448" s="3">
        <v>57900</v>
      </c>
      <c r="B448" s="6">
        <v>30840</v>
      </c>
      <c r="C448" s="5" t="s">
        <v>528</v>
      </c>
      <c r="D448" s="5" t="s">
        <v>1</v>
      </c>
      <c r="E448" s="5">
        <v>55211</v>
      </c>
      <c r="F448" s="5">
        <v>30840</v>
      </c>
      <c r="G448" s="5" t="s">
        <v>528</v>
      </c>
      <c r="H448" s="5">
        <v>107529</v>
      </c>
      <c r="I448" s="5" t="s">
        <v>2</v>
      </c>
      <c r="J448" s="5" t="s">
        <v>3</v>
      </c>
      <c r="K448" s="5">
        <v>29274</v>
      </c>
      <c r="L448" s="5" t="s">
        <v>9</v>
      </c>
      <c r="M448" s="5" t="s">
        <v>10</v>
      </c>
      <c r="N448" s="5" t="s">
        <v>773</v>
      </c>
      <c r="O448" s="5" t="str">
        <f>IF(ISNUMBER(VLOOKUP(B448,#REF!,1,FALSE)),"Ano","Ne")</f>
        <v>Ne</v>
      </c>
      <c r="P448" s="5" t="str">
        <f t="shared" si="6"/>
        <v>Bude prodlouženo</v>
      </c>
    </row>
    <row r="449" spans="1:16" x14ac:dyDescent="0.25">
      <c r="A449" s="3">
        <v>57900</v>
      </c>
      <c r="B449" s="9">
        <v>30840</v>
      </c>
      <c r="C449" s="5" t="s">
        <v>528</v>
      </c>
      <c r="D449" s="5" t="s">
        <v>1</v>
      </c>
      <c r="E449" s="5">
        <v>55211</v>
      </c>
      <c r="F449" s="5">
        <v>30840</v>
      </c>
      <c r="G449" s="5" t="s">
        <v>528</v>
      </c>
      <c r="H449" s="5">
        <v>107529</v>
      </c>
      <c r="I449" s="5" t="s">
        <v>2</v>
      </c>
      <c r="J449" s="5" t="s">
        <v>3</v>
      </c>
      <c r="K449" s="5">
        <v>47274</v>
      </c>
      <c r="L449" s="5" t="s">
        <v>19</v>
      </c>
      <c r="M449" s="5" t="s">
        <v>10</v>
      </c>
      <c r="N449" s="5" t="s">
        <v>775</v>
      </c>
      <c r="O449" s="5" t="str">
        <f>IF(ISNUMBER(VLOOKUP(B449,#REF!,1,FALSE)),"Ano","Ne")</f>
        <v>Ne</v>
      </c>
      <c r="P449" s="5" t="str">
        <f t="shared" si="6"/>
        <v>Bude prodlouženo</v>
      </c>
    </row>
    <row r="450" spans="1:16" hidden="1" x14ac:dyDescent="0.25">
      <c r="A450" s="3">
        <v>57901</v>
      </c>
      <c r="B450" s="6">
        <v>30859</v>
      </c>
      <c r="C450" s="5" t="s">
        <v>529</v>
      </c>
      <c r="D450" s="5" t="s">
        <v>1</v>
      </c>
      <c r="E450" s="5">
        <v>55214</v>
      </c>
      <c r="F450" s="5">
        <v>30859</v>
      </c>
      <c r="G450" s="5" t="s">
        <v>529</v>
      </c>
      <c r="H450" s="5">
        <v>107529</v>
      </c>
      <c r="I450" s="5" t="s">
        <v>2</v>
      </c>
      <c r="J450" s="5" t="s">
        <v>3</v>
      </c>
      <c r="K450" s="5">
        <v>29276</v>
      </c>
      <c r="L450" s="5" t="s">
        <v>9</v>
      </c>
      <c r="M450" s="5" t="s">
        <v>10</v>
      </c>
      <c r="N450" s="5" t="s">
        <v>773</v>
      </c>
      <c r="O450" s="5" t="str">
        <f>IF(ISNUMBER(VLOOKUP(B450,#REF!,1,FALSE)),"Ano","Ne")</f>
        <v>Ne</v>
      </c>
      <c r="P450" s="5" t="str">
        <f t="shared" si="6"/>
        <v>Bude prodlouženo</v>
      </c>
    </row>
    <row r="451" spans="1:16" x14ac:dyDescent="0.25">
      <c r="A451" s="3">
        <v>57901</v>
      </c>
      <c r="B451" s="9">
        <v>30859</v>
      </c>
      <c r="C451" s="5" t="s">
        <v>529</v>
      </c>
      <c r="D451" s="5" t="s">
        <v>1</v>
      </c>
      <c r="E451" s="5">
        <v>55214</v>
      </c>
      <c r="F451" s="5">
        <v>30859</v>
      </c>
      <c r="G451" s="5" t="s">
        <v>529</v>
      </c>
      <c r="H451" s="5">
        <v>107529</v>
      </c>
      <c r="I451" s="5" t="s">
        <v>2</v>
      </c>
      <c r="J451" s="5" t="s">
        <v>3</v>
      </c>
      <c r="K451" s="5">
        <v>47273</v>
      </c>
      <c r="L451" s="5" t="s">
        <v>19</v>
      </c>
      <c r="M451" s="5" t="s">
        <v>10</v>
      </c>
      <c r="N451" s="5" t="s">
        <v>775</v>
      </c>
      <c r="O451" s="5" t="str">
        <f>IF(ISNUMBER(VLOOKUP(B451,#REF!,1,FALSE)),"Ano","Ne")</f>
        <v>Ne</v>
      </c>
      <c r="P451" s="5" t="str">
        <f t="shared" ref="P451:P514" si="7">IF(N451="uz_je_platny","Nebude prodlouženo (již je platné)",IF(D451&lt;&gt;"2017-06-30 23:59:23.0000000","Bude prodlouženo (pozor jiná platnost do)","Bude prodlouženo"))</f>
        <v>Bude prodlouženo</v>
      </c>
    </row>
    <row r="452" spans="1:16" hidden="1" x14ac:dyDescent="0.25">
      <c r="A452" s="3">
        <v>57902</v>
      </c>
      <c r="B452" s="6">
        <v>30867</v>
      </c>
      <c r="C452" s="5" t="s">
        <v>530</v>
      </c>
      <c r="D452" s="5" t="s">
        <v>1</v>
      </c>
      <c r="E452" s="5">
        <v>55219</v>
      </c>
      <c r="F452" s="5">
        <v>30867</v>
      </c>
      <c r="G452" s="5" t="s">
        <v>530</v>
      </c>
      <c r="H452" s="5">
        <v>107529</v>
      </c>
      <c r="I452" s="5" t="s">
        <v>2</v>
      </c>
      <c r="J452" s="5" t="s">
        <v>3</v>
      </c>
      <c r="K452" s="5">
        <v>47272</v>
      </c>
      <c r="L452" s="5" t="s">
        <v>19</v>
      </c>
      <c r="M452" s="5" t="s">
        <v>10</v>
      </c>
      <c r="N452" s="5" t="s">
        <v>775</v>
      </c>
      <c r="O452" s="5" t="str">
        <f>IF(ISNUMBER(VLOOKUP(B452,#REF!,1,FALSE)),"Ano","Ne")</f>
        <v>Ne</v>
      </c>
      <c r="P452" s="5" t="str">
        <f t="shared" si="7"/>
        <v>Bude prodlouženo</v>
      </c>
    </row>
    <row r="453" spans="1:16" x14ac:dyDescent="0.25">
      <c r="A453" s="3">
        <v>57902</v>
      </c>
      <c r="B453" s="9">
        <v>30867</v>
      </c>
      <c r="C453" s="5" t="s">
        <v>530</v>
      </c>
      <c r="D453" s="5" t="s">
        <v>1</v>
      </c>
      <c r="E453" s="5">
        <v>55219</v>
      </c>
      <c r="F453" s="5">
        <v>30867</v>
      </c>
      <c r="G453" s="5" t="s">
        <v>530</v>
      </c>
      <c r="H453" s="5">
        <v>107529</v>
      </c>
      <c r="I453" s="5" t="s">
        <v>2</v>
      </c>
      <c r="J453" s="5" t="s">
        <v>3</v>
      </c>
      <c r="K453" s="5">
        <v>29278</v>
      </c>
      <c r="L453" s="5" t="s">
        <v>9</v>
      </c>
      <c r="M453" s="5" t="s">
        <v>10</v>
      </c>
      <c r="N453" s="5" t="s">
        <v>773</v>
      </c>
      <c r="O453" s="5" t="str">
        <f>IF(ISNUMBER(VLOOKUP(B453,#REF!,1,FALSE)),"Ano","Ne")</f>
        <v>Ne</v>
      </c>
      <c r="P453" s="5" t="str">
        <f t="shared" si="7"/>
        <v>Bude prodlouženo</v>
      </c>
    </row>
    <row r="454" spans="1:16" x14ac:dyDescent="0.25">
      <c r="A454" s="3">
        <v>57932</v>
      </c>
      <c r="B454" s="9">
        <v>31181</v>
      </c>
      <c r="C454" s="5" t="s">
        <v>531</v>
      </c>
      <c r="D454" s="5" t="s">
        <v>1</v>
      </c>
      <c r="E454" s="5">
        <v>58477</v>
      </c>
      <c r="F454" s="5">
        <v>31181</v>
      </c>
      <c r="G454" s="5" t="s">
        <v>531</v>
      </c>
      <c r="H454" s="5">
        <v>107970</v>
      </c>
      <c r="I454" s="5" t="s">
        <v>2</v>
      </c>
      <c r="J454" s="5" t="s">
        <v>7</v>
      </c>
      <c r="K454" s="5">
        <v>31264</v>
      </c>
      <c r="L454" s="5" t="s">
        <v>9</v>
      </c>
      <c r="M454" s="5" t="s">
        <v>10</v>
      </c>
      <c r="N454" s="5" t="s">
        <v>773</v>
      </c>
      <c r="O454" s="5" t="str">
        <f>IF(ISNUMBER(VLOOKUP(B454,#REF!,1,FALSE)),"Ano","Ne")</f>
        <v>Ne</v>
      </c>
      <c r="P454" s="5" t="str">
        <f t="shared" si="7"/>
        <v>Bude prodlouženo</v>
      </c>
    </row>
    <row r="455" spans="1:16" x14ac:dyDescent="0.25">
      <c r="A455" s="3">
        <v>57936</v>
      </c>
      <c r="B455" s="9">
        <v>31237</v>
      </c>
      <c r="C455" s="5" t="s">
        <v>532</v>
      </c>
      <c r="D455" s="5" t="s">
        <v>1</v>
      </c>
      <c r="E455" s="5">
        <v>62906</v>
      </c>
      <c r="F455" s="5">
        <v>31237</v>
      </c>
      <c r="G455" s="5" t="s">
        <v>532</v>
      </c>
      <c r="H455" s="5">
        <v>106862</v>
      </c>
      <c r="I455" s="5" t="s">
        <v>2</v>
      </c>
      <c r="J455" s="5" t="s">
        <v>3</v>
      </c>
      <c r="K455" s="5">
        <v>33536</v>
      </c>
      <c r="L455" s="5" t="s">
        <v>9</v>
      </c>
      <c r="M455" s="5" t="s">
        <v>10</v>
      </c>
      <c r="N455" s="5" t="s">
        <v>773</v>
      </c>
      <c r="O455" s="5" t="str">
        <f>IF(ISNUMBER(VLOOKUP(B455,#REF!,1,FALSE)),"Ano","Ne")</f>
        <v>Ne</v>
      </c>
      <c r="P455" s="5" t="str">
        <f t="shared" si="7"/>
        <v>Bude prodlouženo</v>
      </c>
    </row>
    <row r="456" spans="1:16" x14ac:dyDescent="0.25">
      <c r="A456" s="3">
        <v>57937</v>
      </c>
      <c r="B456" s="9">
        <v>31245</v>
      </c>
      <c r="C456" s="5" t="s">
        <v>533</v>
      </c>
      <c r="D456" s="5" t="s">
        <v>1</v>
      </c>
      <c r="E456" s="5">
        <v>62884</v>
      </c>
      <c r="F456" s="5">
        <v>31245</v>
      </c>
      <c r="G456" s="5" t="s">
        <v>533</v>
      </c>
      <c r="H456" s="5">
        <v>106862</v>
      </c>
      <c r="I456" s="5" t="s">
        <v>2</v>
      </c>
      <c r="J456" s="5" t="s">
        <v>3</v>
      </c>
      <c r="K456" s="5">
        <v>33525</v>
      </c>
      <c r="L456" s="5" t="s">
        <v>9</v>
      </c>
      <c r="M456" s="5" t="s">
        <v>10</v>
      </c>
      <c r="N456" s="5" t="s">
        <v>773</v>
      </c>
      <c r="O456" s="5" t="str">
        <f>IF(ISNUMBER(VLOOKUP(B456,#REF!,1,FALSE)),"Ano","Ne")</f>
        <v>Ne</v>
      </c>
      <c r="P456" s="5" t="str">
        <f t="shared" si="7"/>
        <v>Bude prodlouženo</v>
      </c>
    </row>
    <row r="457" spans="1:16" x14ac:dyDescent="0.25">
      <c r="A457" s="3">
        <v>57938</v>
      </c>
      <c r="B457" s="9">
        <v>31253</v>
      </c>
      <c r="C457" s="5" t="s">
        <v>534</v>
      </c>
      <c r="D457" s="5" t="s">
        <v>1</v>
      </c>
      <c r="E457" s="5">
        <v>62888</v>
      </c>
      <c r="F457" s="5">
        <v>31253</v>
      </c>
      <c r="G457" s="5" t="s">
        <v>534</v>
      </c>
      <c r="H457" s="5">
        <v>106862</v>
      </c>
      <c r="I457" s="5" t="s">
        <v>2</v>
      </c>
      <c r="J457" s="5" t="s">
        <v>3</v>
      </c>
      <c r="K457" s="5">
        <v>33527</v>
      </c>
      <c r="L457" s="5" t="s">
        <v>9</v>
      </c>
      <c r="M457" s="5" t="s">
        <v>10</v>
      </c>
      <c r="N457" s="5" t="s">
        <v>773</v>
      </c>
      <c r="O457" s="5" t="str">
        <f>IF(ISNUMBER(VLOOKUP(B457,#REF!,1,FALSE)),"Ano","Ne")</f>
        <v>Ne</v>
      </c>
      <c r="P457" s="5" t="str">
        <f t="shared" si="7"/>
        <v>Bude prodlouženo</v>
      </c>
    </row>
    <row r="458" spans="1:16" x14ac:dyDescent="0.25">
      <c r="A458" s="3">
        <v>57939</v>
      </c>
      <c r="B458" s="9">
        <v>31261</v>
      </c>
      <c r="C458" s="5" t="s">
        <v>535</v>
      </c>
      <c r="D458" s="5" t="s">
        <v>1</v>
      </c>
      <c r="E458" s="5">
        <v>62908</v>
      </c>
      <c r="F458" s="5">
        <v>31261</v>
      </c>
      <c r="G458" s="5" t="s">
        <v>535</v>
      </c>
      <c r="H458" s="5">
        <v>106862</v>
      </c>
      <c r="I458" s="5" t="s">
        <v>2</v>
      </c>
      <c r="J458" s="5" t="s">
        <v>3</v>
      </c>
      <c r="K458" s="5">
        <v>33538</v>
      </c>
      <c r="L458" s="5" t="s">
        <v>9</v>
      </c>
      <c r="M458" s="5" t="s">
        <v>10</v>
      </c>
      <c r="N458" s="5" t="s">
        <v>773</v>
      </c>
      <c r="O458" s="5" t="str">
        <f>IF(ISNUMBER(VLOOKUP(B458,#REF!,1,FALSE)),"Ano","Ne")</f>
        <v>Ne</v>
      </c>
      <c r="P458" s="5" t="str">
        <f t="shared" si="7"/>
        <v>Bude prodlouženo</v>
      </c>
    </row>
    <row r="459" spans="1:16" x14ac:dyDescent="0.25">
      <c r="A459" s="3">
        <v>57940</v>
      </c>
      <c r="B459" s="9">
        <v>31288</v>
      </c>
      <c r="C459" s="5" t="s">
        <v>536</v>
      </c>
      <c r="D459" s="5" t="s">
        <v>1</v>
      </c>
      <c r="E459" s="5">
        <v>62913</v>
      </c>
      <c r="F459" s="5">
        <v>31288</v>
      </c>
      <c r="G459" s="5" t="s">
        <v>536</v>
      </c>
      <c r="H459" s="5">
        <v>106862</v>
      </c>
      <c r="I459" s="5" t="s">
        <v>2</v>
      </c>
      <c r="J459" s="5" t="s">
        <v>3</v>
      </c>
      <c r="K459" s="5">
        <v>33542</v>
      </c>
      <c r="L459" s="5" t="s">
        <v>9</v>
      </c>
      <c r="M459" s="5" t="s">
        <v>10</v>
      </c>
      <c r="N459" s="5" t="s">
        <v>773</v>
      </c>
      <c r="O459" s="5" t="str">
        <f>IF(ISNUMBER(VLOOKUP(B459,#REF!,1,FALSE)),"Ano","Ne")</f>
        <v>Ne</v>
      </c>
      <c r="P459" s="5" t="str">
        <f t="shared" si="7"/>
        <v>Bude prodlouženo</v>
      </c>
    </row>
    <row r="460" spans="1:16" x14ac:dyDescent="0.25">
      <c r="A460" s="3">
        <v>58023</v>
      </c>
      <c r="B460" s="9">
        <v>32192</v>
      </c>
      <c r="C460" s="5" t="s">
        <v>537</v>
      </c>
      <c r="D460" s="5" t="s">
        <v>1</v>
      </c>
      <c r="E460" s="5">
        <v>67980</v>
      </c>
      <c r="F460" s="5">
        <v>32192</v>
      </c>
      <c r="G460" s="5" t="s">
        <v>537</v>
      </c>
      <c r="H460" s="5">
        <v>107548</v>
      </c>
      <c r="I460" s="5" t="s">
        <v>2</v>
      </c>
      <c r="J460" s="5" t="s">
        <v>3</v>
      </c>
      <c r="K460" s="5">
        <v>35832</v>
      </c>
      <c r="L460" s="5" t="s">
        <v>9</v>
      </c>
      <c r="M460" s="5" t="s">
        <v>10</v>
      </c>
      <c r="N460" s="5" t="s">
        <v>773</v>
      </c>
      <c r="O460" s="5" t="str">
        <f>IF(ISNUMBER(VLOOKUP(B460,#REF!,1,FALSE)),"Ano","Ne")</f>
        <v>Ne</v>
      </c>
      <c r="P460" s="5" t="str">
        <f t="shared" si="7"/>
        <v>Bude prodlouženo</v>
      </c>
    </row>
    <row r="461" spans="1:16" hidden="1" x14ac:dyDescent="0.25">
      <c r="A461" s="3">
        <v>58094</v>
      </c>
      <c r="B461" s="6">
        <v>32977</v>
      </c>
      <c r="C461" s="5" t="s">
        <v>538</v>
      </c>
      <c r="D461" s="5" t="s">
        <v>1</v>
      </c>
      <c r="E461" s="5">
        <v>57574</v>
      </c>
      <c r="F461" s="5">
        <v>32977</v>
      </c>
      <c r="G461" s="5" t="s">
        <v>538</v>
      </c>
      <c r="H461" s="5">
        <v>107013</v>
      </c>
      <c r="I461" s="5" t="s">
        <v>2</v>
      </c>
      <c r="J461" s="5" t="s">
        <v>18</v>
      </c>
      <c r="K461" s="5">
        <v>46243</v>
      </c>
      <c r="L461" s="5" t="s">
        <v>19</v>
      </c>
      <c r="M461" s="5" t="s">
        <v>254</v>
      </c>
      <c r="N461" s="5" t="s">
        <v>777</v>
      </c>
      <c r="O461" s="5" t="str">
        <f>IF(ISNUMBER(VLOOKUP(B461,#REF!,1,FALSE)),"Ano","Ne")</f>
        <v>Ne</v>
      </c>
      <c r="P461" s="5" t="str">
        <f t="shared" si="7"/>
        <v>Bude prodlouženo</v>
      </c>
    </row>
    <row r="462" spans="1:16" x14ac:dyDescent="0.25">
      <c r="A462" s="3">
        <v>58094</v>
      </c>
      <c r="B462" s="9">
        <v>32977</v>
      </c>
      <c r="C462" s="5" t="s">
        <v>538</v>
      </c>
      <c r="D462" s="5" t="s">
        <v>1</v>
      </c>
      <c r="E462" s="5">
        <v>57574</v>
      </c>
      <c r="F462" s="5">
        <v>32977</v>
      </c>
      <c r="G462" s="5" t="s">
        <v>538</v>
      </c>
      <c r="H462" s="5">
        <v>107013</v>
      </c>
      <c r="I462" s="5" t="s">
        <v>2</v>
      </c>
      <c r="J462" s="5" t="s">
        <v>18</v>
      </c>
      <c r="K462" s="5">
        <v>30784</v>
      </c>
      <c r="L462" s="5" t="s">
        <v>9</v>
      </c>
      <c r="M462" s="5" t="s">
        <v>10</v>
      </c>
      <c r="N462" s="5" t="s">
        <v>773</v>
      </c>
      <c r="O462" s="5" t="str">
        <f>IF(ISNUMBER(VLOOKUP(B462,#REF!,1,FALSE)),"Ano","Ne")</f>
        <v>Ne</v>
      </c>
      <c r="P462" s="5" t="str">
        <f t="shared" si="7"/>
        <v>Bude prodlouženo</v>
      </c>
    </row>
    <row r="463" spans="1:16" x14ac:dyDescent="0.25">
      <c r="A463" s="3">
        <v>58172</v>
      </c>
      <c r="B463" s="9">
        <v>33822</v>
      </c>
      <c r="C463" s="5" t="s">
        <v>539</v>
      </c>
      <c r="D463" s="5" t="s">
        <v>1</v>
      </c>
      <c r="E463" s="5">
        <v>11042</v>
      </c>
      <c r="F463" s="5">
        <v>33822</v>
      </c>
      <c r="G463" s="5" t="s">
        <v>539</v>
      </c>
      <c r="H463" s="5">
        <v>108734</v>
      </c>
      <c r="I463" s="5" t="s">
        <v>2</v>
      </c>
      <c r="J463" s="5" t="s">
        <v>3</v>
      </c>
      <c r="K463" s="5">
        <v>29057</v>
      </c>
      <c r="L463" s="5" t="s">
        <v>9</v>
      </c>
      <c r="M463" s="5" t="s">
        <v>10</v>
      </c>
      <c r="N463" s="5" t="s">
        <v>773</v>
      </c>
      <c r="O463" s="5" t="str">
        <f>IF(ISNUMBER(VLOOKUP(B463,#REF!,1,FALSE)),"Ano","Ne")</f>
        <v>Ne</v>
      </c>
      <c r="P463" s="5" t="str">
        <f t="shared" si="7"/>
        <v>Bude prodlouženo</v>
      </c>
    </row>
    <row r="464" spans="1:16" x14ac:dyDescent="0.25">
      <c r="A464" s="3">
        <v>58192</v>
      </c>
      <c r="B464" s="9">
        <v>34040</v>
      </c>
      <c r="C464" s="5" t="s">
        <v>540</v>
      </c>
      <c r="D464" s="5" t="s">
        <v>1</v>
      </c>
      <c r="E464" s="5">
        <v>69481</v>
      </c>
      <c r="F464" s="5">
        <v>34040</v>
      </c>
      <c r="G464" s="5" t="s">
        <v>540</v>
      </c>
      <c r="H464" s="5">
        <v>109095</v>
      </c>
      <c r="I464" s="5" t="s">
        <v>2</v>
      </c>
      <c r="J464" s="5" t="s">
        <v>7</v>
      </c>
      <c r="K464" s="5">
        <v>36965</v>
      </c>
      <c r="L464" s="5" t="s">
        <v>9</v>
      </c>
      <c r="M464" s="5" t="s">
        <v>10</v>
      </c>
      <c r="N464" s="5" t="s">
        <v>773</v>
      </c>
      <c r="O464" s="5" t="str">
        <f>IF(ISNUMBER(VLOOKUP(B464,#REF!,1,FALSE)),"Ano","Ne")</f>
        <v>Ne</v>
      </c>
      <c r="P464" s="5" t="str">
        <f t="shared" si="7"/>
        <v>Bude prodlouženo</v>
      </c>
    </row>
    <row r="465" spans="1:16" x14ac:dyDescent="0.25">
      <c r="A465" s="3">
        <v>58225</v>
      </c>
      <c r="B465" s="9">
        <v>34403</v>
      </c>
      <c r="C465" s="5" t="s">
        <v>541</v>
      </c>
      <c r="D465" s="5" t="s">
        <v>1</v>
      </c>
      <c r="E465" s="5">
        <v>67658</v>
      </c>
      <c r="F465" s="5">
        <v>34403</v>
      </c>
      <c r="G465" s="5" t="s">
        <v>541</v>
      </c>
      <c r="H465" s="5">
        <v>106709</v>
      </c>
      <c r="I465" s="5" t="s">
        <v>2</v>
      </c>
      <c r="J465" s="5" t="s">
        <v>3</v>
      </c>
      <c r="K465" s="5">
        <v>35887</v>
      </c>
      <c r="L465" s="5" t="s">
        <v>9</v>
      </c>
      <c r="M465" s="5" t="s">
        <v>10</v>
      </c>
      <c r="N465" s="5" t="s">
        <v>773</v>
      </c>
      <c r="O465" s="5" t="str">
        <f>IF(ISNUMBER(VLOOKUP(B465,#REF!,1,FALSE)),"Ano","Ne")</f>
        <v>Ne</v>
      </c>
      <c r="P465" s="5" t="str">
        <f t="shared" si="7"/>
        <v>Bude prodlouženo</v>
      </c>
    </row>
    <row r="466" spans="1:16" hidden="1" x14ac:dyDescent="0.25">
      <c r="A466" s="3">
        <v>58273</v>
      </c>
      <c r="B466" s="6">
        <v>34948</v>
      </c>
      <c r="C466" s="5" t="s">
        <v>542</v>
      </c>
      <c r="D466" s="5" t="s">
        <v>1</v>
      </c>
      <c r="E466" s="5">
        <v>54773</v>
      </c>
      <c r="F466" s="5">
        <v>34948</v>
      </c>
      <c r="G466" s="5" t="s">
        <v>542</v>
      </c>
      <c r="H466" s="5">
        <v>107019</v>
      </c>
      <c r="I466" s="5" t="s">
        <v>2</v>
      </c>
      <c r="J466" s="5" t="s">
        <v>18</v>
      </c>
      <c r="K466" s="5">
        <v>47260</v>
      </c>
      <c r="L466" s="5" t="s">
        <v>19</v>
      </c>
      <c r="M466" s="5" t="s">
        <v>254</v>
      </c>
      <c r="N466" s="5" t="s">
        <v>777</v>
      </c>
      <c r="O466" s="5" t="str">
        <f>IF(ISNUMBER(VLOOKUP(B466,#REF!,1,FALSE)),"Ano","Ne")</f>
        <v>Ne</v>
      </c>
      <c r="P466" s="5" t="str">
        <f t="shared" si="7"/>
        <v>Bude prodlouženo</v>
      </c>
    </row>
    <row r="467" spans="1:16" x14ac:dyDescent="0.25">
      <c r="A467" s="3">
        <v>58273</v>
      </c>
      <c r="B467" s="9">
        <v>34948</v>
      </c>
      <c r="C467" s="5" t="s">
        <v>542</v>
      </c>
      <c r="D467" s="5" t="s">
        <v>1</v>
      </c>
      <c r="E467" s="5">
        <v>54773</v>
      </c>
      <c r="F467" s="5">
        <v>34948</v>
      </c>
      <c r="G467" s="5" t="s">
        <v>542</v>
      </c>
      <c r="H467" s="5">
        <v>107019</v>
      </c>
      <c r="I467" s="5" t="s">
        <v>2</v>
      </c>
      <c r="J467" s="5" t="s">
        <v>18</v>
      </c>
      <c r="K467" s="5">
        <v>28941</v>
      </c>
      <c r="L467" s="5" t="s">
        <v>9</v>
      </c>
      <c r="M467" s="5" t="s">
        <v>10</v>
      </c>
      <c r="N467" s="5" t="s">
        <v>773</v>
      </c>
      <c r="O467" s="5" t="str">
        <f>IF(ISNUMBER(VLOOKUP(B467,#REF!,1,FALSE)),"Ano","Ne")</f>
        <v>Ne</v>
      </c>
      <c r="P467" s="5" t="str">
        <f t="shared" si="7"/>
        <v>Bude prodlouženo</v>
      </c>
    </row>
    <row r="468" spans="1:16" x14ac:dyDescent="0.25">
      <c r="A468" s="3">
        <v>58278</v>
      </c>
      <c r="B468" s="9">
        <v>34999</v>
      </c>
      <c r="C468" s="5" t="s">
        <v>543</v>
      </c>
      <c r="D468" s="5" t="s">
        <v>1</v>
      </c>
      <c r="E468" s="5">
        <v>69786</v>
      </c>
      <c r="F468" s="5">
        <v>34999</v>
      </c>
      <c r="G468" s="5" t="s">
        <v>543</v>
      </c>
      <c r="H468" s="5">
        <v>107055</v>
      </c>
      <c r="I468" s="5" t="s">
        <v>2</v>
      </c>
      <c r="J468" s="5" t="s">
        <v>7</v>
      </c>
      <c r="K468" s="5">
        <v>37179</v>
      </c>
      <c r="L468" s="5" t="s">
        <v>9</v>
      </c>
      <c r="M468" s="5" t="s">
        <v>10</v>
      </c>
      <c r="N468" s="5" t="s">
        <v>773</v>
      </c>
      <c r="O468" s="5" t="str">
        <f>IF(ISNUMBER(VLOOKUP(B468,#REF!,1,FALSE)),"Ano","Ne")</f>
        <v>Ne</v>
      </c>
      <c r="P468" s="5" t="str">
        <f t="shared" si="7"/>
        <v>Bude prodlouženo</v>
      </c>
    </row>
    <row r="469" spans="1:16" x14ac:dyDescent="0.25">
      <c r="A469" s="3">
        <v>58290</v>
      </c>
      <c r="B469" s="9">
        <v>35123</v>
      </c>
      <c r="C469" s="5" t="s">
        <v>544</v>
      </c>
      <c r="D469" s="5" t="s">
        <v>1</v>
      </c>
      <c r="E469" s="5">
        <v>64967</v>
      </c>
      <c r="F469" s="5">
        <v>35123</v>
      </c>
      <c r="G469" s="5" t="s">
        <v>544</v>
      </c>
      <c r="H469" s="5">
        <v>107096</v>
      </c>
      <c r="I469" s="5" t="s">
        <v>2</v>
      </c>
      <c r="J469" s="5" t="s">
        <v>7</v>
      </c>
      <c r="K469" s="5">
        <v>34495</v>
      </c>
      <c r="L469" s="5" t="s">
        <v>9</v>
      </c>
      <c r="M469" s="5" t="s">
        <v>10</v>
      </c>
      <c r="N469" s="5" t="s">
        <v>773</v>
      </c>
      <c r="O469" s="5" t="str">
        <f>IF(ISNUMBER(VLOOKUP(B469,#REF!,1,FALSE)),"Ano","Ne")</f>
        <v>Ne</v>
      </c>
      <c r="P469" s="5" t="str">
        <f t="shared" si="7"/>
        <v>Bude prodlouženo</v>
      </c>
    </row>
    <row r="470" spans="1:16" x14ac:dyDescent="0.25">
      <c r="A470" s="3">
        <v>58291</v>
      </c>
      <c r="B470" s="9">
        <v>35131</v>
      </c>
      <c r="C470" s="5" t="s">
        <v>545</v>
      </c>
      <c r="D470" s="5" t="s">
        <v>1</v>
      </c>
      <c r="E470" s="5">
        <v>64970</v>
      </c>
      <c r="F470" s="5">
        <v>35131</v>
      </c>
      <c r="G470" s="5" t="s">
        <v>545</v>
      </c>
      <c r="H470" s="5">
        <v>107096</v>
      </c>
      <c r="I470" s="5" t="s">
        <v>2</v>
      </c>
      <c r="J470" s="5" t="s">
        <v>7</v>
      </c>
      <c r="K470" s="5">
        <v>34496</v>
      </c>
      <c r="L470" s="5" t="s">
        <v>9</v>
      </c>
      <c r="M470" s="5" t="s">
        <v>10</v>
      </c>
      <c r="N470" s="5" t="s">
        <v>773</v>
      </c>
      <c r="O470" s="5" t="str">
        <f>IF(ISNUMBER(VLOOKUP(B470,#REF!,1,FALSE)),"Ano","Ne")</f>
        <v>Ne</v>
      </c>
      <c r="P470" s="5" t="str">
        <f t="shared" si="7"/>
        <v>Bude prodlouženo</v>
      </c>
    </row>
    <row r="471" spans="1:16" x14ac:dyDescent="0.25">
      <c r="A471" s="3">
        <v>58316</v>
      </c>
      <c r="B471" s="9">
        <v>35414</v>
      </c>
      <c r="C471" s="5" t="s">
        <v>546</v>
      </c>
      <c r="D471" s="5" t="s">
        <v>1</v>
      </c>
      <c r="E471" s="5">
        <v>54220</v>
      </c>
      <c r="F471" s="5">
        <v>35414</v>
      </c>
      <c r="G471" s="5" t="s">
        <v>546</v>
      </c>
      <c r="H471" s="5">
        <v>111210</v>
      </c>
      <c r="I471" s="5" t="s">
        <v>2</v>
      </c>
      <c r="J471" s="5" t="s">
        <v>3</v>
      </c>
      <c r="K471" s="5">
        <v>30116</v>
      </c>
      <c r="L471" s="5" t="s">
        <v>9</v>
      </c>
      <c r="M471" s="5" t="s">
        <v>10</v>
      </c>
      <c r="N471" s="5" t="s">
        <v>773</v>
      </c>
      <c r="O471" s="5" t="str">
        <f>IF(ISNUMBER(VLOOKUP(B471,#REF!,1,FALSE)),"Ano","Ne")</f>
        <v>Ne</v>
      </c>
      <c r="P471" s="5" t="str">
        <f t="shared" si="7"/>
        <v>Bude prodlouženo</v>
      </c>
    </row>
    <row r="472" spans="1:16" x14ac:dyDescent="0.25">
      <c r="A472" s="3">
        <v>58329</v>
      </c>
      <c r="B472" s="9">
        <v>35553</v>
      </c>
      <c r="C472" s="5" t="s">
        <v>547</v>
      </c>
      <c r="D472" s="5" t="s">
        <v>1</v>
      </c>
      <c r="E472" s="5">
        <v>54925</v>
      </c>
      <c r="F472" s="5">
        <v>35553</v>
      </c>
      <c r="G472" s="5" t="s">
        <v>547</v>
      </c>
      <c r="H472" s="5">
        <v>106854</v>
      </c>
      <c r="I472" s="5" t="s">
        <v>2</v>
      </c>
      <c r="J472" s="5" t="s">
        <v>3</v>
      </c>
      <c r="K472" s="5">
        <v>29063</v>
      </c>
      <c r="L472" s="5" t="s">
        <v>9</v>
      </c>
      <c r="M472" s="5" t="s">
        <v>10</v>
      </c>
      <c r="N472" s="5" t="s">
        <v>773</v>
      </c>
      <c r="O472" s="5" t="str">
        <f>IF(ISNUMBER(VLOOKUP(B472,#REF!,1,FALSE)),"Ano","Ne")</f>
        <v>Ne</v>
      </c>
      <c r="P472" s="5" t="str">
        <f t="shared" si="7"/>
        <v>Bude prodlouženo</v>
      </c>
    </row>
    <row r="473" spans="1:16" x14ac:dyDescent="0.25">
      <c r="A473" s="3">
        <v>58354</v>
      </c>
      <c r="B473" s="9">
        <v>35844</v>
      </c>
      <c r="C473" s="5" t="s">
        <v>548</v>
      </c>
      <c r="D473" s="5" t="s">
        <v>1</v>
      </c>
      <c r="E473" s="5">
        <v>64861</v>
      </c>
      <c r="F473" s="5">
        <v>35844</v>
      </c>
      <c r="G473" s="5" t="s">
        <v>548</v>
      </c>
      <c r="H473" s="5">
        <v>107200</v>
      </c>
      <c r="I473" s="5" t="s">
        <v>2</v>
      </c>
      <c r="J473" s="5" t="s">
        <v>7</v>
      </c>
      <c r="K473" s="5">
        <v>34493</v>
      </c>
      <c r="L473" s="5" t="s">
        <v>9</v>
      </c>
      <c r="M473" s="5" t="s">
        <v>10</v>
      </c>
      <c r="N473" s="5" t="s">
        <v>773</v>
      </c>
      <c r="O473" s="5" t="str">
        <f>IF(ISNUMBER(VLOOKUP(B473,#REF!,1,FALSE)),"Ano","Ne")</f>
        <v>Ne</v>
      </c>
      <c r="P473" s="5" t="str">
        <f t="shared" si="7"/>
        <v>Bude prodlouženo</v>
      </c>
    </row>
    <row r="474" spans="1:16" x14ac:dyDescent="0.25">
      <c r="A474" s="3">
        <v>58358</v>
      </c>
      <c r="B474" s="9">
        <v>35887</v>
      </c>
      <c r="C474" s="5" t="s">
        <v>549</v>
      </c>
      <c r="D474" s="5" t="s">
        <v>1</v>
      </c>
      <c r="E474" s="5">
        <v>67659</v>
      </c>
      <c r="F474" s="5">
        <v>35887</v>
      </c>
      <c r="G474" s="5" t="s">
        <v>549</v>
      </c>
      <c r="H474" s="5">
        <v>106709</v>
      </c>
      <c r="I474" s="5" t="s">
        <v>2</v>
      </c>
      <c r="J474" s="5" t="s">
        <v>3</v>
      </c>
      <c r="K474" s="5">
        <v>35888</v>
      </c>
      <c r="L474" s="5" t="s">
        <v>9</v>
      </c>
      <c r="M474" s="5" t="s">
        <v>10</v>
      </c>
      <c r="N474" s="5" t="s">
        <v>773</v>
      </c>
      <c r="O474" s="5" t="str">
        <f>IF(ISNUMBER(VLOOKUP(B474,#REF!,1,FALSE)),"Ano","Ne")</f>
        <v>Ne</v>
      </c>
      <c r="P474" s="5" t="str">
        <f t="shared" si="7"/>
        <v>Bude prodlouženo</v>
      </c>
    </row>
    <row r="475" spans="1:16" x14ac:dyDescent="0.25">
      <c r="A475" s="3">
        <v>58359</v>
      </c>
      <c r="B475" s="9">
        <v>35895</v>
      </c>
      <c r="C475" s="5" t="s">
        <v>550</v>
      </c>
      <c r="D475" s="5" t="s">
        <v>1</v>
      </c>
      <c r="E475" s="5">
        <v>67660</v>
      </c>
      <c r="F475" s="5">
        <v>35895</v>
      </c>
      <c r="G475" s="5" t="s">
        <v>550</v>
      </c>
      <c r="H475" s="5">
        <v>106709</v>
      </c>
      <c r="I475" s="5" t="s">
        <v>2</v>
      </c>
      <c r="J475" s="5" t="s">
        <v>3</v>
      </c>
      <c r="K475" s="5">
        <v>35889</v>
      </c>
      <c r="L475" s="5" t="s">
        <v>9</v>
      </c>
      <c r="M475" s="5" t="s">
        <v>10</v>
      </c>
      <c r="N475" s="5" t="s">
        <v>773</v>
      </c>
      <c r="O475" s="5" t="str">
        <f>IF(ISNUMBER(VLOOKUP(B475,#REF!,1,FALSE)),"Ano","Ne")</f>
        <v>Ne</v>
      </c>
      <c r="P475" s="5" t="str">
        <f t="shared" si="7"/>
        <v>Bude prodlouženo</v>
      </c>
    </row>
    <row r="476" spans="1:16" x14ac:dyDescent="0.25">
      <c r="A476" s="3">
        <v>58370</v>
      </c>
      <c r="B476" s="9">
        <v>36003</v>
      </c>
      <c r="C476" s="5" t="s">
        <v>551</v>
      </c>
      <c r="D476" s="5" t="s">
        <v>1</v>
      </c>
      <c r="E476" s="5">
        <v>73305</v>
      </c>
      <c r="F476" s="5">
        <v>36003</v>
      </c>
      <c r="G476" s="5" t="s">
        <v>551</v>
      </c>
      <c r="H476" s="5">
        <v>107237</v>
      </c>
      <c r="I476" s="5" t="s">
        <v>2</v>
      </c>
      <c r="J476" s="5" t="s">
        <v>3</v>
      </c>
      <c r="K476" s="5">
        <v>45106</v>
      </c>
      <c r="L476" s="5" t="s">
        <v>19</v>
      </c>
      <c r="M476" s="5" t="s">
        <v>10</v>
      </c>
      <c r="N476" s="5" t="s">
        <v>775</v>
      </c>
      <c r="O476" s="5" t="str">
        <f>IF(ISNUMBER(VLOOKUP(B476,#REF!,1,FALSE)),"Ano","Ne")</f>
        <v>Ne</v>
      </c>
      <c r="P476" s="5" t="str">
        <f t="shared" si="7"/>
        <v>Bude prodlouženo</v>
      </c>
    </row>
    <row r="477" spans="1:16" x14ac:dyDescent="0.25">
      <c r="A477" s="3">
        <v>58381</v>
      </c>
      <c r="B477" s="9">
        <v>36134</v>
      </c>
      <c r="C477" s="5" t="s">
        <v>552</v>
      </c>
      <c r="D477" s="5" t="s">
        <v>1</v>
      </c>
      <c r="E477" s="5">
        <v>73337</v>
      </c>
      <c r="F477" s="5">
        <v>36134</v>
      </c>
      <c r="G477" s="5" t="s">
        <v>552</v>
      </c>
      <c r="H477" s="5">
        <v>107237</v>
      </c>
      <c r="I477" s="5" t="s">
        <v>2</v>
      </c>
      <c r="J477" s="5" t="s">
        <v>18</v>
      </c>
      <c r="K477" s="5">
        <v>45269</v>
      </c>
      <c r="L477" s="5" t="s">
        <v>19</v>
      </c>
      <c r="M477" s="5" t="s">
        <v>20</v>
      </c>
      <c r="N477" s="5" t="s">
        <v>774</v>
      </c>
      <c r="O477" s="5" t="str">
        <f>IF(ISNUMBER(VLOOKUP(B477,#REF!,1,FALSE)),"Ano","Ne")</f>
        <v>Ne</v>
      </c>
      <c r="P477" s="5" t="str">
        <f t="shared" si="7"/>
        <v>Bude prodlouženo</v>
      </c>
    </row>
    <row r="478" spans="1:16" x14ac:dyDescent="0.25">
      <c r="A478" s="3">
        <v>58382</v>
      </c>
      <c r="B478" s="9">
        <v>36142</v>
      </c>
      <c r="C478" s="5" t="s">
        <v>553</v>
      </c>
      <c r="D478" s="5" t="s">
        <v>1</v>
      </c>
      <c r="E478" s="5">
        <v>73339</v>
      </c>
      <c r="F478" s="5">
        <v>36142</v>
      </c>
      <c r="G478" s="5" t="s">
        <v>554</v>
      </c>
      <c r="H478" s="5">
        <v>107237</v>
      </c>
      <c r="I478" s="5" t="s">
        <v>2</v>
      </c>
      <c r="J478" s="5" t="s">
        <v>18</v>
      </c>
      <c r="K478" s="5">
        <v>46328</v>
      </c>
      <c r="L478" s="5" t="s">
        <v>19</v>
      </c>
      <c r="M478" s="5" t="s">
        <v>254</v>
      </c>
      <c r="N478" s="5" t="s">
        <v>777</v>
      </c>
      <c r="O478" s="5" t="str">
        <f>IF(ISNUMBER(VLOOKUP(B478,#REF!,1,FALSE)),"Ano","Ne")</f>
        <v>Ne</v>
      </c>
      <c r="P478" s="5" t="str">
        <f t="shared" si="7"/>
        <v>Bude prodlouženo</v>
      </c>
    </row>
    <row r="479" spans="1:16" x14ac:dyDescent="0.25">
      <c r="A479" s="3">
        <v>58383</v>
      </c>
      <c r="B479" s="9">
        <v>36150</v>
      </c>
      <c r="C479" s="5" t="s">
        <v>555</v>
      </c>
      <c r="D479" s="5" t="s">
        <v>1</v>
      </c>
      <c r="E479" s="5">
        <v>73340</v>
      </c>
      <c r="F479" s="5">
        <v>36150</v>
      </c>
      <c r="G479" s="5" t="s">
        <v>555</v>
      </c>
      <c r="H479" s="5">
        <v>107237</v>
      </c>
      <c r="I479" s="5" t="s">
        <v>2</v>
      </c>
      <c r="J479" s="5" t="s">
        <v>18</v>
      </c>
      <c r="K479" s="5">
        <v>46330</v>
      </c>
      <c r="L479" s="5" t="s">
        <v>19</v>
      </c>
      <c r="M479" s="5" t="s">
        <v>254</v>
      </c>
      <c r="N479" s="5" t="s">
        <v>777</v>
      </c>
      <c r="O479" s="5" t="str">
        <f>IF(ISNUMBER(VLOOKUP(B479,#REF!,1,FALSE)),"Ano","Ne")</f>
        <v>Ne</v>
      </c>
      <c r="P479" s="5" t="str">
        <f t="shared" si="7"/>
        <v>Bude prodlouženo</v>
      </c>
    </row>
    <row r="480" spans="1:16" x14ac:dyDescent="0.25">
      <c r="A480" s="3">
        <v>58384</v>
      </c>
      <c r="B480" s="9">
        <v>36169</v>
      </c>
      <c r="C480" s="5" t="s">
        <v>556</v>
      </c>
      <c r="D480" s="5" t="s">
        <v>1</v>
      </c>
      <c r="E480" s="5">
        <v>73342</v>
      </c>
      <c r="F480" s="5">
        <v>36169</v>
      </c>
      <c r="G480" s="5" t="s">
        <v>556</v>
      </c>
      <c r="H480" s="5">
        <v>107237</v>
      </c>
      <c r="I480" s="5" t="s">
        <v>2</v>
      </c>
      <c r="J480" s="5" t="s">
        <v>3</v>
      </c>
      <c r="K480" s="5" t="s">
        <v>4</v>
      </c>
      <c r="L480" s="5" t="s">
        <v>4</v>
      </c>
      <c r="M480" s="5" t="s">
        <v>4</v>
      </c>
      <c r="N480" s="5" t="s">
        <v>772</v>
      </c>
      <c r="O480" s="5" t="str">
        <f>IF(ISNUMBER(VLOOKUP(B480,#REF!,1,FALSE)),"Ano","Ne")</f>
        <v>Ne</v>
      </c>
      <c r="P480" s="5" t="str">
        <f t="shared" si="7"/>
        <v>Bude prodlouženo</v>
      </c>
    </row>
    <row r="481" spans="1:16" x14ac:dyDescent="0.25">
      <c r="A481" s="3">
        <v>58388</v>
      </c>
      <c r="B481" s="9">
        <v>36206</v>
      </c>
      <c r="C481" s="5" t="s">
        <v>557</v>
      </c>
      <c r="D481" s="5" t="s">
        <v>1</v>
      </c>
      <c r="E481" s="5">
        <v>73351</v>
      </c>
      <c r="F481" s="5">
        <v>36206</v>
      </c>
      <c r="G481" s="5" t="s">
        <v>558</v>
      </c>
      <c r="H481" s="5">
        <v>107237</v>
      </c>
      <c r="I481" s="5" t="s">
        <v>2</v>
      </c>
      <c r="J481" s="5" t="s">
        <v>18</v>
      </c>
      <c r="K481" s="5">
        <v>47270</v>
      </c>
      <c r="L481" s="5" t="s">
        <v>19</v>
      </c>
      <c r="M481" s="5" t="s">
        <v>20</v>
      </c>
      <c r="N481" s="5" t="s">
        <v>774</v>
      </c>
      <c r="O481" s="5" t="str">
        <f>IF(ISNUMBER(VLOOKUP(B481,#REF!,1,FALSE)),"Ano","Ne")</f>
        <v>Ne</v>
      </c>
      <c r="P481" s="5" t="str">
        <f t="shared" si="7"/>
        <v>Bude prodlouženo</v>
      </c>
    </row>
    <row r="482" spans="1:16" hidden="1" x14ac:dyDescent="0.25">
      <c r="A482" s="3">
        <v>58399</v>
      </c>
      <c r="B482" s="6">
        <v>36329</v>
      </c>
      <c r="C482" s="5" t="s">
        <v>559</v>
      </c>
      <c r="D482" s="5" t="s">
        <v>560</v>
      </c>
      <c r="E482" s="5">
        <v>61818</v>
      </c>
      <c r="F482" s="5">
        <v>36329</v>
      </c>
      <c r="G482" s="5" t="s">
        <v>561</v>
      </c>
      <c r="H482" s="5">
        <v>108799</v>
      </c>
      <c r="I482" s="5" t="s">
        <v>2</v>
      </c>
      <c r="J482" s="5" t="s">
        <v>7</v>
      </c>
      <c r="K482" s="5" t="s">
        <v>4</v>
      </c>
      <c r="L482" s="5" t="s">
        <v>4</v>
      </c>
      <c r="M482" s="5" t="s">
        <v>4</v>
      </c>
      <c r="N482" s="5" t="s">
        <v>780</v>
      </c>
      <c r="O482" s="5" t="str">
        <f>IF(ISNUMBER(VLOOKUP(B482,#REF!,1,FALSE)),"Ano","Ne")</f>
        <v>Ne</v>
      </c>
      <c r="P482" s="5" t="str">
        <f t="shared" si="7"/>
        <v>Nebude prodlouženo (již je platné)</v>
      </c>
    </row>
    <row r="483" spans="1:16" x14ac:dyDescent="0.25">
      <c r="A483" s="3">
        <v>58405</v>
      </c>
      <c r="B483" s="9">
        <v>36396</v>
      </c>
      <c r="C483" s="5" t="s">
        <v>562</v>
      </c>
      <c r="D483" s="5" t="s">
        <v>1</v>
      </c>
      <c r="E483" s="5">
        <v>73372</v>
      </c>
      <c r="F483" s="5">
        <v>36396</v>
      </c>
      <c r="G483" s="5" t="s">
        <v>562</v>
      </c>
      <c r="H483" s="5">
        <v>107237</v>
      </c>
      <c r="I483" s="5" t="s">
        <v>2</v>
      </c>
      <c r="J483" s="5" t="s">
        <v>3</v>
      </c>
      <c r="K483" s="5" t="s">
        <v>4</v>
      </c>
      <c r="L483" s="5" t="s">
        <v>4</v>
      </c>
      <c r="M483" s="5" t="s">
        <v>4</v>
      </c>
      <c r="N483" s="5" t="s">
        <v>772</v>
      </c>
      <c r="O483" s="5" t="str">
        <f>IF(ISNUMBER(VLOOKUP(B483,#REF!,1,FALSE)),"Ano","Ne")</f>
        <v>Ne</v>
      </c>
      <c r="P483" s="5" t="str">
        <f t="shared" si="7"/>
        <v>Bude prodlouženo</v>
      </c>
    </row>
    <row r="484" spans="1:16" x14ac:dyDescent="0.25">
      <c r="A484" s="3">
        <v>58476</v>
      </c>
      <c r="B484" s="9">
        <v>37161</v>
      </c>
      <c r="C484" s="5" t="s">
        <v>563</v>
      </c>
      <c r="D484" s="5" t="s">
        <v>1</v>
      </c>
      <c r="E484" s="5">
        <v>73385</v>
      </c>
      <c r="F484" s="5">
        <v>37161</v>
      </c>
      <c r="G484" s="5" t="s">
        <v>563</v>
      </c>
      <c r="H484" s="5">
        <v>107237</v>
      </c>
      <c r="I484" s="5" t="s">
        <v>2</v>
      </c>
      <c r="J484" s="5" t="s">
        <v>3</v>
      </c>
      <c r="K484" s="5">
        <v>47785</v>
      </c>
      <c r="L484" s="5" t="s">
        <v>19</v>
      </c>
      <c r="M484" s="5" t="s">
        <v>10</v>
      </c>
      <c r="N484" s="5" t="s">
        <v>775</v>
      </c>
      <c r="O484" s="5" t="str">
        <f>IF(ISNUMBER(VLOOKUP(B484,#REF!,1,FALSE)),"Ano","Ne")</f>
        <v>Ne</v>
      </c>
      <c r="P484" s="5" t="str">
        <f t="shared" si="7"/>
        <v>Bude prodlouženo</v>
      </c>
    </row>
    <row r="485" spans="1:16" x14ac:dyDescent="0.25">
      <c r="A485" s="3">
        <v>58484</v>
      </c>
      <c r="B485" s="9">
        <v>37268</v>
      </c>
      <c r="C485" s="5" t="s">
        <v>564</v>
      </c>
      <c r="D485" s="5" t="s">
        <v>1</v>
      </c>
      <c r="E485" s="5">
        <v>75863</v>
      </c>
      <c r="F485" s="5">
        <v>37268</v>
      </c>
      <c r="G485" s="5" t="s">
        <v>564</v>
      </c>
      <c r="H485" s="5">
        <v>107659</v>
      </c>
      <c r="I485" s="5" t="s">
        <v>2</v>
      </c>
      <c r="J485" s="5" t="s">
        <v>7</v>
      </c>
      <c r="K485" s="5" t="s">
        <v>4</v>
      </c>
      <c r="L485" s="5" t="s">
        <v>4</v>
      </c>
      <c r="M485" s="5" t="s">
        <v>4</v>
      </c>
      <c r="N485" s="5" t="s">
        <v>772</v>
      </c>
      <c r="O485" s="5" t="str">
        <f>IF(ISNUMBER(VLOOKUP(B485,#REF!,1,FALSE)),"Ano","Ne")</f>
        <v>Ne</v>
      </c>
      <c r="P485" s="5" t="str">
        <f t="shared" si="7"/>
        <v>Bude prodlouženo</v>
      </c>
    </row>
    <row r="486" spans="1:16" x14ac:dyDescent="0.25">
      <c r="A486" s="3">
        <v>58494</v>
      </c>
      <c r="B486" s="9">
        <v>37372</v>
      </c>
      <c r="C486" s="5" t="s">
        <v>565</v>
      </c>
      <c r="D486" s="5" t="s">
        <v>1</v>
      </c>
      <c r="E486" s="5">
        <v>75866</v>
      </c>
      <c r="F486" s="5">
        <v>37372</v>
      </c>
      <c r="G486" s="5" t="s">
        <v>565</v>
      </c>
      <c r="H486" s="5">
        <v>107659</v>
      </c>
      <c r="I486" s="5" t="s">
        <v>2</v>
      </c>
      <c r="J486" s="5" t="s">
        <v>7</v>
      </c>
      <c r="K486" s="5" t="s">
        <v>4</v>
      </c>
      <c r="L486" s="5" t="s">
        <v>4</v>
      </c>
      <c r="M486" s="5" t="s">
        <v>4</v>
      </c>
      <c r="N486" s="5" t="s">
        <v>772</v>
      </c>
      <c r="O486" s="5" t="str">
        <f>IF(ISNUMBER(VLOOKUP(B486,#REF!,1,FALSE)),"Ano","Ne")</f>
        <v>Ne</v>
      </c>
      <c r="P486" s="5" t="str">
        <f t="shared" si="7"/>
        <v>Bude prodlouženo</v>
      </c>
    </row>
    <row r="487" spans="1:16" x14ac:dyDescent="0.25">
      <c r="A487" s="3">
        <v>58495</v>
      </c>
      <c r="B487" s="9">
        <v>37380</v>
      </c>
      <c r="C487" s="5" t="s">
        <v>566</v>
      </c>
      <c r="D487" s="5" t="s">
        <v>1</v>
      </c>
      <c r="E487" s="5">
        <v>75867</v>
      </c>
      <c r="F487" s="5">
        <v>37380</v>
      </c>
      <c r="G487" s="5" t="s">
        <v>566</v>
      </c>
      <c r="H487" s="5">
        <v>107659</v>
      </c>
      <c r="I487" s="5" t="s">
        <v>2</v>
      </c>
      <c r="J487" s="5" t="s">
        <v>7</v>
      </c>
      <c r="K487" s="5" t="s">
        <v>4</v>
      </c>
      <c r="L487" s="5" t="s">
        <v>4</v>
      </c>
      <c r="M487" s="5" t="s">
        <v>4</v>
      </c>
      <c r="N487" s="5" t="s">
        <v>772</v>
      </c>
      <c r="O487" s="5" t="str">
        <f>IF(ISNUMBER(VLOOKUP(B487,#REF!,1,FALSE)),"Ano","Ne")</f>
        <v>Ne</v>
      </c>
      <c r="P487" s="5" t="str">
        <f t="shared" si="7"/>
        <v>Bude prodlouženo</v>
      </c>
    </row>
    <row r="488" spans="1:16" x14ac:dyDescent="0.25">
      <c r="A488" s="3">
        <v>58496</v>
      </c>
      <c r="B488" s="9">
        <v>37399</v>
      </c>
      <c r="C488" s="5" t="s">
        <v>567</v>
      </c>
      <c r="D488" s="5" t="s">
        <v>1</v>
      </c>
      <c r="E488" s="5">
        <v>75869</v>
      </c>
      <c r="F488" s="5">
        <v>37399</v>
      </c>
      <c r="G488" s="5" t="s">
        <v>567</v>
      </c>
      <c r="H488" s="5">
        <v>107659</v>
      </c>
      <c r="I488" s="5" t="s">
        <v>2</v>
      </c>
      <c r="J488" s="5" t="s">
        <v>7</v>
      </c>
      <c r="K488" s="5" t="s">
        <v>4</v>
      </c>
      <c r="L488" s="5" t="s">
        <v>4</v>
      </c>
      <c r="M488" s="5" t="s">
        <v>4</v>
      </c>
      <c r="N488" s="5" t="s">
        <v>772</v>
      </c>
      <c r="O488" s="5" t="str">
        <f>IF(ISNUMBER(VLOOKUP(B488,#REF!,1,FALSE)),"Ano","Ne")</f>
        <v>Ne</v>
      </c>
      <c r="P488" s="5" t="str">
        <f t="shared" si="7"/>
        <v>Bude prodlouženo</v>
      </c>
    </row>
    <row r="489" spans="1:16" x14ac:dyDescent="0.25">
      <c r="A489" s="3">
        <v>58497</v>
      </c>
      <c r="B489" s="9">
        <v>37401</v>
      </c>
      <c r="C489" s="5" t="s">
        <v>568</v>
      </c>
      <c r="D489" s="5" t="s">
        <v>1</v>
      </c>
      <c r="E489" s="5">
        <v>75872</v>
      </c>
      <c r="F489" s="5">
        <v>37401</v>
      </c>
      <c r="G489" s="5" t="s">
        <v>568</v>
      </c>
      <c r="H489" s="5">
        <v>107659</v>
      </c>
      <c r="I489" s="5" t="s">
        <v>2</v>
      </c>
      <c r="J489" s="5" t="s">
        <v>7</v>
      </c>
      <c r="K489" s="5" t="s">
        <v>4</v>
      </c>
      <c r="L489" s="5" t="s">
        <v>4</v>
      </c>
      <c r="M489" s="5" t="s">
        <v>4</v>
      </c>
      <c r="N489" s="5" t="s">
        <v>772</v>
      </c>
      <c r="O489" s="5" t="str">
        <f>IF(ISNUMBER(VLOOKUP(B489,#REF!,1,FALSE)),"Ano","Ne")</f>
        <v>Ne</v>
      </c>
      <c r="P489" s="5" t="str">
        <f t="shared" si="7"/>
        <v>Bude prodlouženo</v>
      </c>
    </row>
    <row r="490" spans="1:16" x14ac:dyDescent="0.25">
      <c r="A490" s="3">
        <v>58498</v>
      </c>
      <c r="B490" s="9">
        <v>37428</v>
      </c>
      <c r="C490" s="5" t="s">
        <v>569</v>
      </c>
      <c r="D490" s="5" t="s">
        <v>1</v>
      </c>
      <c r="E490" s="5">
        <v>75873</v>
      </c>
      <c r="F490" s="5">
        <v>37428</v>
      </c>
      <c r="G490" s="5" t="s">
        <v>569</v>
      </c>
      <c r="H490" s="5">
        <v>107659</v>
      </c>
      <c r="I490" s="5" t="s">
        <v>2</v>
      </c>
      <c r="J490" s="5" t="s">
        <v>7</v>
      </c>
      <c r="K490" s="5" t="s">
        <v>4</v>
      </c>
      <c r="L490" s="5" t="s">
        <v>4</v>
      </c>
      <c r="M490" s="5" t="s">
        <v>4</v>
      </c>
      <c r="N490" s="5" t="s">
        <v>772</v>
      </c>
      <c r="O490" s="5" t="str">
        <f>IF(ISNUMBER(VLOOKUP(B490,#REF!,1,FALSE)),"Ano","Ne")</f>
        <v>Ne</v>
      </c>
      <c r="P490" s="5" t="str">
        <f t="shared" si="7"/>
        <v>Bude prodlouženo</v>
      </c>
    </row>
    <row r="491" spans="1:16" x14ac:dyDescent="0.25">
      <c r="A491" s="3">
        <v>58499</v>
      </c>
      <c r="B491" s="9">
        <v>37436</v>
      </c>
      <c r="C491" s="5" t="s">
        <v>570</v>
      </c>
      <c r="D491" s="5" t="s">
        <v>1</v>
      </c>
      <c r="E491" s="5">
        <v>75877</v>
      </c>
      <c r="F491" s="5">
        <v>37436</v>
      </c>
      <c r="G491" s="5" t="s">
        <v>570</v>
      </c>
      <c r="H491" s="5">
        <v>107659</v>
      </c>
      <c r="I491" s="5" t="s">
        <v>2</v>
      </c>
      <c r="J491" s="5" t="s">
        <v>7</v>
      </c>
      <c r="K491" s="5" t="s">
        <v>4</v>
      </c>
      <c r="L491" s="5" t="s">
        <v>4</v>
      </c>
      <c r="M491" s="5" t="s">
        <v>4</v>
      </c>
      <c r="N491" s="5" t="s">
        <v>772</v>
      </c>
      <c r="O491" s="5" t="str">
        <f>IF(ISNUMBER(VLOOKUP(B491,#REF!,1,FALSE)),"Ano","Ne")</f>
        <v>Ne</v>
      </c>
      <c r="P491" s="5" t="str">
        <f t="shared" si="7"/>
        <v>Bude prodlouženo</v>
      </c>
    </row>
    <row r="492" spans="1:16" x14ac:dyDescent="0.25">
      <c r="A492" s="3">
        <v>58501</v>
      </c>
      <c r="B492" s="9">
        <v>37452</v>
      </c>
      <c r="C492" s="5" t="s">
        <v>571</v>
      </c>
      <c r="D492" s="5" t="s">
        <v>1</v>
      </c>
      <c r="E492" s="5">
        <v>75881</v>
      </c>
      <c r="F492" s="5">
        <v>37452</v>
      </c>
      <c r="G492" s="5" t="s">
        <v>571</v>
      </c>
      <c r="H492" s="5">
        <v>107659</v>
      </c>
      <c r="I492" s="5" t="s">
        <v>2</v>
      </c>
      <c r="J492" s="5" t="s">
        <v>7</v>
      </c>
      <c r="K492" s="5" t="s">
        <v>4</v>
      </c>
      <c r="L492" s="5" t="s">
        <v>4</v>
      </c>
      <c r="M492" s="5" t="s">
        <v>4</v>
      </c>
      <c r="N492" s="5" t="s">
        <v>772</v>
      </c>
      <c r="O492" s="5" t="str">
        <f>IF(ISNUMBER(VLOOKUP(B492,#REF!,1,FALSE)),"Ano","Ne")</f>
        <v>Ne</v>
      </c>
      <c r="P492" s="5" t="str">
        <f t="shared" si="7"/>
        <v>Bude prodlouženo</v>
      </c>
    </row>
    <row r="493" spans="1:16" x14ac:dyDescent="0.25">
      <c r="A493" s="3">
        <v>58514</v>
      </c>
      <c r="B493" s="9">
        <v>37583</v>
      </c>
      <c r="C493" s="5" t="s">
        <v>572</v>
      </c>
      <c r="D493" s="5" t="s">
        <v>1</v>
      </c>
      <c r="E493" s="5">
        <v>75890</v>
      </c>
      <c r="F493" s="5">
        <v>37583</v>
      </c>
      <c r="G493" s="5" t="s">
        <v>572</v>
      </c>
      <c r="H493" s="5">
        <v>107659</v>
      </c>
      <c r="I493" s="5" t="s">
        <v>2</v>
      </c>
      <c r="J493" s="5" t="s">
        <v>7</v>
      </c>
      <c r="K493" s="5" t="s">
        <v>4</v>
      </c>
      <c r="L493" s="5" t="s">
        <v>4</v>
      </c>
      <c r="M493" s="5" t="s">
        <v>4</v>
      </c>
      <c r="N493" s="5" t="s">
        <v>772</v>
      </c>
      <c r="O493" s="5" t="str">
        <f>IF(ISNUMBER(VLOOKUP(B493,#REF!,1,FALSE)),"Ano","Ne")</f>
        <v>Ne</v>
      </c>
      <c r="P493" s="5" t="str">
        <f t="shared" si="7"/>
        <v>Bude prodlouženo</v>
      </c>
    </row>
    <row r="494" spans="1:16" x14ac:dyDescent="0.25">
      <c r="A494" s="3">
        <v>58515</v>
      </c>
      <c r="B494" s="9">
        <v>37591</v>
      </c>
      <c r="C494" s="5" t="s">
        <v>573</v>
      </c>
      <c r="D494" s="5" t="s">
        <v>1</v>
      </c>
      <c r="E494" s="5">
        <v>75895</v>
      </c>
      <c r="F494" s="5">
        <v>37591</v>
      </c>
      <c r="G494" s="5" t="s">
        <v>573</v>
      </c>
      <c r="H494" s="5">
        <v>107659</v>
      </c>
      <c r="I494" s="5" t="s">
        <v>2</v>
      </c>
      <c r="J494" s="5" t="s">
        <v>7</v>
      </c>
      <c r="K494" s="5" t="s">
        <v>4</v>
      </c>
      <c r="L494" s="5" t="s">
        <v>4</v>
      </c>
      <c r="M494" s="5" t="s">
        <v>4</v>
      </c>
      <c r="N494" s="5" t="s">
        <v>772</v>
      </c>
      <c r="O494" s="5" t="str">
        <f>IF(ISNUMBER(VLOOKUP(B494,#REF!,1,FALSE)),"Ano","Ne")</f>
        <v>Ne</v>
      </c>
      <c r="P494" s="5" t="str">
        <f t="shared" si="7"/>
        <v>Bude prodlouženo</v>
      </c>
    </row>
    <row r="495" spans="1:16" x14ac:dyDescent="0.25">
      <c r="A495" s="3">
        <v>58516</v>
      </c>
      <c r="B495" s="9">
        <v>37604</v>
      </c>
      <c r="C495" s="5" t="s">
        <v>574</v>
      </c>
      <c r="D495" s="5" t="s">
        <v>1</v>
      </c>
      <c r="E495" s="5">
        <v>75897</v>
      </c>
      <c r="F495" s="5">
        <v>37604</v>
      </c>
      <c r="G495" s="5" t="s">
        <v>574</v>
      </c>
      <c r="H495" s="5">
        <v>107659</v>
      </c>
      <c r="I495" s="5" t="s">
        <v>2</v>
      </c>
      <c r="J495" s="5" t="s">
        <v>7</v>
      </c>
      <c r="K495" s="5" t="s">
        <v>4</v>
      </c>
      <c r="L495" s="5" t="s">
        <v>4</v>
      </c>
      <c r="M495" s="5" t="s">
        <v>4</v>
      </c>
      <c r="N495" s="5" t="s">
        <v>772</v>
      </c>
      <c r="O495" s="5" t="str">
        <f>IF(ISNUMBER(VLOOKUP(B495,#REF!,1,FALSE)),"Ano","Ne")</f>
        <v>Ne</v>
      </c>
      <c r="P495" s="5" t="str">
        <f t="shared" si="7"/>
        <v>Bude prodlouženo</v>
      </c>
    </row>
    <row r="496" spans="1:16" x14ac:dyDescent="0.25">
      <c r="A496" s="3">
        <v>58517</v>
      </c>
      <c r="B496" s="9">
        <v>37612</v>
      </c>
      <c r="C496" s="5" t="s">
        <v>575</v>
      </c>
      <c r="D496" s="5" t="s">
        <v>1</v>
      </c>
      <c r="E496" s="5">
        <v>75898</v>
      </c>
      <c r="F496" s="5">
        <v>37612</v>
      </c>
      <c r="G496" s="5" t="s">
        <v>575</v>
      </c>
      <c r="H496" s="5">
        <v>107659</v>
      </c>
      <c r="I496" s="5" t="s">
        <v>2</v>
      </c>
      <c r="J496" s="5" t="s">
        <v>7</v>
      </c>
      <c r="K496" s="5" t="s">
        <v>4</v>
      </c>
      <c r="L496" s="5" t="s">
        <v>4</v>
      </c>
      <c r="M496" s="5" t="s">
        <v>4</v>
      </c>
      <c r="N496" s="5" t="s">
        <v>772</v>
      </c>
      <c r="O496" s="5" t="str">
        <f>IF(ISNUMBER(VLOOKUP(B496,#REF!,1,FALSE)),"Ano","Ne")</f>
        <v>Ne</v>
      </c>
      <c r="P496" s="5" t="str">
        <f t="shared" si="7"/>
        <v>Bude prodlouženo</v>
      </c>
    </row>
    <row r="497" spans="1:16" x14ac:dyDescent="0.25">
      <c r="A497" s="3">
        <v>58518</v>
      </c>
      <c r="B497" s="9">
        <v>37620</v>
      </c>
      <c r="C497" s="5" t="s">
        <v>576</v>
      </c>
      <c r="D497" s="5" t="s">
        <v>1</v>
      </c>
      <c r="E497" s="5">
        <v>75899</v>
      </c>
      <c r="F497" s="5">
        <v>37620</v>
      </c>
      <c r="G497" s="5" t="s">
        <v>576</v>
      </c>
      <c r="H497" s="5">
        <v>107659</v>
      </c>
      <c r="I497" s="5" t="s">
        <v>2</v>
      </c>
      <c r="J497" s="5" t="s">
        <v>7</v>
      </c>
      <c r="K497" s="5" t="s">
        <v>4</v>
      </c>
      <c r="L497" s="5" t="s">
        <v>4</v>
      </c>
      <c r="M497" s="5" t="s">
        <v>4</v>
      </c>
      <c r="N497" s="5" t="s">
        <v>772</v>
      </c>
      <c r="O497" s="5" t="str">
        <f>IF(ISNUMBER(VLOOKUP(B497,#REF!,1,FALSE)),"Ano","Ne")</f>
        <v>Ne</v>
      </c>
      <c r="P497" s="5" t="str">
        <f t="shared" si="7"/>
        <v>Bude prodlouženo</v>
      </c>
    </row>
    <row r="498" spans="1:16" x14ac:dyDescent="0.25">
      <c r="A498" s="3">
        <v>58519</v>
      </c>
      <c r="B498" s="9">
        <v>37639</v>
      </c>
      <c r="C498" s="5" t="s">
        <v>577</v>
      </c>
      <c r="D498" s="5" t="s">
        <v>1</v>
      </c>
      <c r="E498" s="5">
        <v>75901</v>
      </c>
      <c r="F498" s="5">
        <v>37639</v>
      </c>
      <c r="G498" s="5" t="s">
        <v>577</v>
      </c>
      <c r="H498" s="5">
        <v>107659</v>
      </c>
      <c r="I498" s="5" t="s">
        <v>2</v>
      </c>
      <c r="J498" s="5" t="s">
        <v>7</v>
      </c>
      <c r="K498" s="5" t="s">
        <v>4</v>
      </c>
      <c r="L498" s="5" t="s">
        <v>4</v>
      </c>
      <c r="M498" s="5" t="s">
        <v>4</v>
      </c>
      <c r="N498" s="5" t="s">
        <v>772</v>
      </c>
      <c r="O498" s="5" t="str">
        <f>IF(ISNUMBER(VLOOKUP(B498,#REF!,1,FALSE)),"Ano","Ne")</f>
        <v>Ne</v>
      </c>
      <c r="P498" s="5" t="str">
        <f t="shared" si="7"/>
        <v>Bude prodlouženo</v>
      </c>
    </row>
    <row r="499" spans="1:16" x14ac:dyDescent="0.25">
      <c r="A499" s="3">
        <v>58526</v>
      </c>
      <c r="B499" s="9">
        <v>37719</v>
      </c>
      <c r="C499" s="5" t="s">
        <v>578</v>
      </c>
      <c r="D499" s="5" t="s">
        <v>1</v>
      </c>
      <c r="E499" s="5">
        <v>75902</v>
      </c>
      <c r="F499" s="5">
        <v>37719</v>
      </c>
      <c r="G499" s="5" t="s">
        <v>578</v>
      </c>
      <c r="H499" s="5">
        <v>107659</v>
      </c>
      <c r="I499" s="5" t="s">
        <v>2</v>
      </c>
      <c r="J499" s="5" t="s">
        <v>7</v>
      </c>
      <c r="K499" s="5" t="s">
        <v>4</v>
      </c>
      <c r="L499" s="5" t="s">
        <v>4</v>
      </c>
      <c r="M499" s="5" t="s">
        <v>4</v>
      </c>
      <c r="N499" s="5" t="s">
        <v>772</v>
      </c>
      <c r="O499" s="5" t="str">
        <f>IF(ISNUMBER(VLOOKUP(B499,#REF!,1,FALSE)),"Ano","Ne")</f>
        <v>Ne</v>
      </c>
      <c r="P499" s="5" t="str">
        <f t="shared" si="7"/>
        <v>Bude prodlouženo</v>
      </c>
    </row>
    <row r="500" spans="1:16" x14ac:dyDescent="0.25">
      <c r="A500" s="3">
        <v>58527</v>
      </c>
      <c r="B500" s="9">
        <v>37727</v>
      </c>
      <c r="C500" s="5" t="s">
        <v>579</v>
      </c>
      <c r="D500" s="5" t="s">
        <v>1</v>
      </c>
      <c r="E500" s="5">
        <v>75903</v>
      </c>
      <c r="F500" s="5">
        <v>37727</v>
      </c>
      <c r="G500" s="5" t="s">
        <v>579</v>
      </c>
      <c r="H500" s="5">
        <v>107659</v>
      </c>
      <c r="I500" s="5" t="s">
        <v>2</v>
      </c>
      <c r="J500" s="5" t="s">
        <v>7</v>
      </c>
      <c r="K500" s="5" t="s">
        <v>4</v>
      </c>
      <c r="L500" s="5" t="s">
        <v>4</v>
      </c>
      <c r="M500" s="5" t="s">
        <v>4</v>
      </c>
      <c r="N500" s="5" t="s">
        <v>772</v>
      </c>
      <c r="O500" s="5" t="str">
        <f>IF(ISNUMBER(VLOOKUP(B500,#REF!,1,FALSE)),"Ano","Ne")</f>
        <v>Ne</v>
      </c>
      <c r="P500" s="5" t="str">
        <f t="shared" si="7"/>
        <v>Bude prodlouženo</v>
      </c>
    </row>
    <row r="501" spans="1:16" x14ac:dyDescent="0.25">
      <c r="A501" s="3">
        <v>58528</v>
      </c>
      <c r="B501" s="9">
        <v>37735</v>
      </c>
      <c r="C501" s="5" t="s">
        <v>580</v>
      </c>
      <c r="D501" s="5" t="s">
        <v>1</v>
      </c>
      <c r="E501" s="5">
        <v>75904</v>
      </c>
      <c r="F501" s="5">
        <v>37735</v>
      </c>
      <c r="G501" s="5" t="s">
        <v>580</v>
      </c>
      <c r="H501" s="5">
        <v>107659</v>
      </c>
      <c r="I501" s="5" t="s">
        <v>2</v>
      </c>
      <c r="J501" s="5" t="s">
        <v>7</v>
      </c>
      <c r="K501" s="5" t="s">
        <v>4</v>
      </c>
      <c r="L501" s="5" t="s">
        <v>4</v>
      </c>
      <c r="M501" s="5" t="s">
        <v>4</v>
      </c>
      <c r="N501" s="5" t="s">
        <v>772</v>
      </c>
      <c r="O501" s="5" t="str">
        <f>IF(ISNUMBER(VLOOKUP(B501,#REF!,1,FALSE)),"Ano","Ne")</f>
        <v>Ne</v>
      </c>
      <c r="P501" s="5" t="str">
        <f t="shared" si="7"/>
        <v>Bude prodlouženo</v>
      </c>
    </row>
    <row r="502" spans="1:16" x14ac:dyDescent="0.25">
      <c r="A502" s="3">
        <v>58529</v>
      </c>
      <c r="B502" s="9">
        <v>37743</v>
      </c>
      <c r="C502" s="5" t="s">
        <v>581</v>
      </c>
      <c r="D502" s="5" t="s">
        <v>1</v>
      </c>
      <c r="E502" s="5">
        <v>75905</v>
      </c>
      <c r="F502" s="5">
        <v>37743</v>
      </c>
      <c r="G502" s="5" t="s">
        <v>581</v>
      </c>
      <c r="H502" s="5">
        <v>107659</v>
      </c>
      <c r="I502" s="5" t="s">
        <v>2</v>
      </c>
      <c r="J502" s="5" t="s">
        <v>7</v>
      </c>
      <c r="K502" s="5" t="s">
        <v>4</v>
      </c>
      <c r="L502" s="5" t="s">
        <v>4</v>
      </c>
      <c r="M502" s="5" t="s">
        <v>4</v>
      </c>
      <c r="N502" s="5" t="s">
        <v>772</v>
      </c>
      <c r="O502" s="5" t="str">
        <f>IF(ISNUMBER(VLOOKUP(B502,#REF!,1,FALSE)),"Ano","Ne")</f>
        <v>Ne</v>
      </c>
      <c r="P502" s="5" t="str">
        <f t="shared" si="7"/>
        <v>Bude prodlouženo</v>
      </c>
    </row>
    <row r="503" spans="1:16" x14ac:dyDescent="0.25">
      <c r="A503" s="3">
        <v>58530</v>
      </c>
      <c r="B503" s="9">
        <v>37751</v>
      </c>
      <c r="C503" s="5" t="s">
        <v>582</v>
      </c>
      <c r="D503" s="5" t="s">
        <v>1</v>
      </c>
      <c r="E503" s="5">
        <v>75906</v>
      </c>
      <c r="F503" s="5">
        <v>37751</v>
      </c>
      <c r="G503" s="5" t="s">
        <v>582</v>
      </c>
      <c r="H503" s="5">
        <v>107659</v>
      </c>
      <c r="I503" s="5" t="s">
        <v>2</v>
      </c>
      <c r="J503" s="5" t="s">
        <v>7</v>
      </c>
      <c r="K503" s="5" t="s">
        <v>4</v>
      </c>
      <c r="L503" s="5" t="s">
        <v>4</v>
      </c>
      <c r="M503" s="5" t="s">
        <v>4</v>
      </c>
      <c r="N503" s="5" t="s">
        <v>772</v>
      </c>
      <c r="O503" s="5" t="str">
        <f>IF(ISNUMBER(VLOOKUP(B503,#REF!,1,FALSE)),"Ano","Ne")</f>
        <v>Ne</v>
      </c>
      <c r="P503" s="5" t="str">
        <f t="shared" si="7"/>
        <v>Bude prodlouženo</v>
      </c>
    </row>
    <row r="504" spans="1:16" x14ac:dyDescent="0.25">
      <c r="A504" s="3">
        <v>58531</v>
      </c>
      <c r="B504" s="9">
        <v>37778</v>
      </c>
      <c r="C504" s="5" t="s">
        <v>583</v>
      </c>
      <c r="D504" s="5" t="s">
        <v>1</v>
      </c>
      <c r="E504" s="5">
        <v>75907</v>
      </c>
      <c r="F504" s="5">
        <v>37778</v>
      </c>
      <c r="G504" s="5" t="s">
        <v>583</v>
      </c>
      <c r="H504" s="5">
        <v>107659</v>
      </c>
      <c r="I504" s="5" t="s">
        <v>2</v>
      </c>
      <c r="J504" s="5" t="s">
        <v>7</v>
      </c>
      <c r="K504" s="5" t="s">
        <v>4</v>
      </c>
      <c r="L504" s="5" t="s">
        <v>4</v>
      </c>
      <c r="M504" s="5" t="s">
        <v>4</v>
      </c>
      <c r="N504" s="5" t="s">
        <v>772</v>
      </c>
      <c r="O504" s="5" t="str">
        <f>IF(ISNUMBER(VLOOKUP(B504,#REF!,1,FALSE)),"Ano","Ne")</f>
        <v>Ne</v>
      </c>
      <c r="P504" s="5" t="str">
        <f t="shared" si="7"/>
        <v>Bude prodlouženo</v>
      </c>
    </row>
    <row r="505" spans="1:16" x14ac:dyDescent="0.25">
      <c r="A505" s="3">
        <v>58532</v>
      </c>
      <c r="B505" s="9">
        <v>37786</v>
      </c>
      <c r="C505" s="5" t="s">
        <v>584</v>
      </c>
      <c r="D505" s="5" t="s">
        <v>1</v>
      </c>
      <c r="E505" s="5">
        <v>75909</v>
      </c>
      <c r="F505" s="5">
        <v>37786</v>
      </c>
      <c r="G505" s="5" t="s">
        <v>584</v>
      </c>
      <c r="H505" s="5">
        <v>107659</v>
      </c>
      <c r="I505" s="5" t="s">
        <v>2</v>
      </c>
      <c r="J505" s="5" t="s">
        <v>7</v>
      </c>
      <c r="K505" s="5" t="s">
        <v>4</v>
      </c>
      <c r="L505" s="5" t="s">
        <v>4</v>
      </c>
      <c r="M505" s="5" t="s">
        <v>4</v>
      </c>
      <c r="N505" s="5" t="s">
        <v>772</v>
      </c>
      <c r="O505" s="5" t="str">
        <f>IF(ISNUMBER(VLOOKUP(B505,#REF!,1,FALSE)),"Ano","Ne")</f>
        <v>Ne</v>
      </c>
      <c r="P505" s="5" t="str">
        <f t="shared" si="7"/>
        <v>Bude prodlouženo</v>
      </c>
    </row>
    <row r="506" spans="1:16" x14ac:dyDescent="0.25">
      <c r="A506" s="3">
        <v>58533</v>
      </c>
      <c r="B506" s="9">
        <v>37794</v>
      </c>
      <c r="C506" s="5" t="s">
        <v>585</v>
      </c>
      <c r="D506" s="5" t="s">
        <v>1</v>
      </c>
      <c r="E506" s="5">
        <v>75910</v>
      </c>
      <c r="F506" s="5">
        <v>37794</v>
      </c>
      <c r="G506" s="5" t="s">
        <v>585</v>
      </c>
      <c r="H506" s="5">
        <v>107659</v>
      </c>
      <c r="I506" s="5" t="s">
        <v>2</v>
      </c>
      <c r="J506" s="5" t="s">
        <v>7</v>
      </c>
      <c r="K506" s="5" t="s">
        <v>4</v>
      </c>
      <c r="L506" s="5" t="s">
        <v>4</v>
      </c>
      <c r="M506" s="5" t="s">
        <v>4</v>
      </c>
      <c r="N506" s="5" t="s">
        <v>772</v>
      </c>
      <c r="O506" s="5" t="str">
        <f>IF(ISNUMBER(VLOOKUP(B506,#REF!,1,FALSE)),"Ano","Ne")</f>
        <v>Ne</v>
      </c>
      <c r="P506" s="5" t="str">
        <f t="shared" si="7"/>
        <v>Bude prodlouženo</v>
      </c>
    </row>
    <row r="507" spans="1:16" x14ac:dyDescent="0.25">
      <c r="A507" s="3">
        <v>58562</v>
      </c>
      <c r="B507" s="9">
        <v>38113</v>
      </c>
      <c r="C507" s="5" t="s">
        <v>586</v>
      </c>
      <c r="D507" s="5" t="s">
        <v>1</v>
      </c>
      <c r="E507" s="5">
        <v>73668</v>
      </c>
      <c r="F507" s="5">
        <v>38113</v>
      </c>
      <c r="G507" s="5" t="s">
        <v>586</v>
      </c>
      <c r="H507" s="5">
        <v>107081</v>
      </c>
      <c r="I507" s="5" t="s">
        <v>2</v>
      </c>
      <c r="J507" s="5" t="s">
        <v>3</v>
      </c>
      <c r="K507" s="5" t="s">
        <v>4</v>
      </c>
      <c r="L507" s="5" t="s">
        <v>4</v>
      </c>
      <c r="M507" s="5" t="s">
        <v>4</v>
      </c>
      <c r="N507" s="5" t="s">
        <v>772</v>
      </c>
      <c r="O507" s="5" t="str">
        <f>IF(ISNUMBER(VLOOKUP(B507,#REF!,1,FALSE)),"Ano","Ne")</f>
        <v>Ne</v>
      </c>
      <c r="P507" s="5" t="str">
        <f t="shared" si="7"/>
        <v>Bude prodlouženo</v>
      </c>
    </row>
    <row r="508" spans="1:16" hidden="1" x14ac:dyDescent="0.25">
      <c r="A508" s="3">
        <v>58601</v>
      </c>
      <c r="B508" s="6">
        <v>38535</v>
      </c>
      <c r="C508" s="5" t="s">
        <v>587</v>
      </c>
      <c r="D508" s="5" t="s">
        <v>560</v>
      </c>
      <c r="E508" s="5">
        <v>61820</v>
      </c>
      <c r="F508" s="5">
        <v>38535</v>
      </c>
      <c r="G508" s="5" t="s">
        <v>588</v>
      </c>
      <c r="H508" s="5">
        <v>108799</v>
      </c>
      <c r="I508" s="5" t="s">
        <v>2</v>
      </c>
      <c r="J508" s="5" t="s">
        <v>7</v>
      </c>
      <c r="K508" s="5" t="s">
        <v>4</v>
      </c>
      <c r="L508" s="5" t="s">
        <v>4</v>
      </c>
      <c r="M508" s="5" t="s">
        <v>4</v>
      </c>
      <c r="N508" s="5" t="s">
        <v>780</v>
      </c>
      <c r="O508" s="5" t="str">
        <f>IF(ISNUMBER(VLOOKUP(B508,#REF!,1,FALSE)),"Ano","Ne")</f>
        <v>Ne</v>
      </c>
      <c r="P508" s="5" t="str">
        <f t="shared" si="7"/>
        <v>Nebude prodlouženo (již je platné)</v>
      </c>
    </row>
    <row r="509" spans="1:16" x14ac:dyDescent="0.25">
      <c r="A509" s="3">
        <v>58602</v>
      </c>
      <c r="B509" s="9">
        <v>38543</v>
      </c>
      <c r="C509" s="5" t="s">
        <v>589</v>
      </c>
      <c r="D509" s="5" t="s">
        <v>1</v>
      </c>
      <c r="E509" s="5">
        <v>61824</v>
      </c>
      <c r="F509" s="5">
        <v>38543</v>
      </c>
      <c r="G509" s="5" t="s">
        <v>589</v>
      </c>
      <c r="H509" s="5">
        <v>108799</v>
      </c>
      <c r="I509" s="5" t="s">
        <v>2</v>
      </c>
      <c r="J509" s="5" t="s">
        <v>7</v>
      </c>
      <c r="K509" s="5" t="s">
        <v>4</v>
      </c>
      <c r="L509" s="5" t="s">
        <v>4</v>
      </c>
      <c r="M509" s="5" t="s">
        <v>4</v>
      </c>
      <c r="N509" s="5" t="s">
        <v>772</v>
      </c>
      <c r="O509" s="5" t="str">
        <f>IF(ISNUMBER(VLOOKUP(B509,#REF!,1,FALSE)),"Ano","Ne")</f>
        <v>Ne</v>
      </c>
      <c r="P509" s="5" t="str">
        <f t="shared" si="7"/>
        <v>Bude prodlouženo</v>
      </c>
    </row>
    <row r="510" spans="1:16" hidden="1" x14ac:dyDescent="0.25">
      <c r="A510" s="3">
        <v>58603</v>
      </c>
      <c r="B510" s="6">
        <v>38551</v>
      </c>
      <c r="C510" s="5" t="s">
        <v>590</v>
      </c>
      <c r="D510" s="5" t="s">
        <v>560</v>
      </c>
      <c r="E510" s="5">
        <v>61826</v>
      </c>
      <c r="F510" s="5">
        <v>38551</v>
      </c>
      <c r="G510" s="5" t="s">
        <v>591</v>
      </c>
      <c r="H510" s="5">
        <v>108799</v>
      </c>
      <c r="I510" s="5" t="s">
        <v>2</v>
      </c>
      <c r="J510" s="5" t="s">
        <v>7</v>
      </c>
      <c r="K510" s="5" t="s">
        <v>4</v>
      </c>
      <c r="L510" s="5" t="s">
        <v>4</v>
      </c>
      <c r="M510" s="5" t="s">
        <v>4</v>
      </c>
      <c r="N510" s="5" t="s">
        <v>780</v>
      </c>
      <c r="O510" s="5" t="str">
        <f>IF(ISNUMBER(VLOOKUP(B510,#REF!,1,FALSE)),"Ano","Ne")</f>
        <v>Ne</v>
      </c>
      <c r="P510" s="5" t="str">
        <f t="shared" si="7"/>
        <v>Nebude prodlouženo (již je platné)</v>
      </c>
    </row>
    <row r="511" spans="1:16" hidden="1" x14ac:dyDescent="0.25">
      <c r="A511" s="3">
        <v>58604</v>
      </c>
      <c r="B511" s="6">
        <v>38578</v>
      </c>
      <c r="C511" s="5" t="s">
        <v>592</v>
      </c>
      <c r="D511" s="5" t="s">
        <v>560</v>
      </c>
      <c r="E511" s="5">
        <v>61827</v>
      </c>
      <c r="F511" s="5">
        <v>38578</v>
      </c>
      <c r="G511" s="5" t="s">
        <v>593</v>
      </c>
      <c r="H511" s="5">
        <v>108799</v>
      </c>
      <c r="I511" s="5" t="s">
        <v>2</v>
      </c>
      <c r="J511" s="5" t="s">
        <v>7</v>
      </c>
      <c r="K511" s="5" t="s">
        <v>4</v>
      </c>
      <c r="L511" s="5" t="s">
        <v>4</v>
      </c>
      <c r="M511" s="5" t="s">
        <v>4</v>
      </c>
      <c r="N511" s="5" t="s">
        <v>780</v>
      </c>
      <c r="O511" s="5" t="str">
        <f>IF(ISNUMBER(VLOOKUP(B511,#REF!,1,FALSE)),"Ano","Ne")</f>
        <v>Ne</v>
      </c>
      <c r="P511" s="5" t="str">
        <f t="shared" si="7"/>
        <v>Nebude prodlouženo (již je platné)</v>
      </c>
    </row>
    <row r="512" spans="1:16" hidden="1" x14ac:dyDescent="0.25">
      <c r="A512" s="3">
        <v>58604</v>
      </c>
      <c r="B512" s="6">
        <v>38578</v>
      </c>
      <c r="C512" s="5" t="s">
        <v>592</v>
      </c>
      <c r="D512" s="5" t="s">
        <v>560</v>
      </c>
      <c r="E512" s="5">
        <v>61832</v>
      </c>
      <c r="F512" s="5">
        <v>38578</v>
      </c>
      <c r="G512" s="5" t="s">
        <v>593</v>
      </c>
      <c r="H512" s="5">
        <v>108799</v>
      </c>
      <c r="I512" s="5" t="s">
        <v>2</v>
      </c>
      <c r="J512" s="5" t="s">
        <v>7</v>
      </c>
      <c r="K512" s="5" t="s">
        <v>4</v>
      </c>
      <c r="L512" s="5" t="s">
        <v>4</v>
      </c>
      <c r="M512" s="5" t="s">
        <v>4</v>
      </c>
      <c r="N512" s="5" t="s">
        <v>780</v>
      </c>
      <c r="O512" s="5" t="str">
        <f>IF(ISNUMBER(VLOOKUP(B512,#REF!,1,FALSE)),"Ano","Ne")</f>
        <v>Ne</v>
      </c>
      <c r="P512" s="5" t="str">
        <f t="shared" si="7"/>
        <v>Nebude prodlouženo (již je platné)</v>
      </c>
    </row>
    <row r="513" spans="1:16" hidden="1" x14ac:dyDescent="0.25">
      <c r="A513" s="3">
        <v>58605</v>
      </c>
      <c r="B513" s="6">
        <v>38586</v>
      </c>
      <c r="C513" s="5" t="s">
        <v>594</v>
      </c>
      <c r="D513" s="5" t="s">
        <v>1</v>
      </c>
      <c r="E513" s="5">
        <v>73392</v>
      </c>
      <c r="F513" s="5">
        <v>38586</v>
      </c>
      <c r="G513" s="5" t="s">
        <v>594</v>
      </c>
      <c r="H513" s="5">
        <v>107237</v>
      </c>
      <c r="I513" s="5" t="s">
        <v>2</v>
      </c>
      <c r="J513" s="5" t="s">
        <v>3</v>
      </c>
      <c r="K513" s="5" t="s">
        <v>4</v>
      </c>
      <c r="L513" s="5" t="s">
        <v>4</v>
      </c>
      <c r="M513" s="5" t="s">
        <v>4</v>
      </c>
      <c r="N513" s="5" t="s">
        <v>772</v>
      </c>
      <c r="O513" s="5" t="str">
        <f>IF(ISNUMBER(VLOOKUP(B513,#REF!,1,FALSE)),"Ano","Ne")</f>
        <v>Ne</v>
      </c>
      <c r="P513" s="5" t="str">
        <f t="shared" si="7"/>
        <v>Bude prodlouženo</v>
      </c>
    </row>
    <row r="514" spans="1:16" x14ac:dyDescent="0.25">
      <c r="A514" s="3">
        <v>58605</v>
      </c>
      <c r="B514" s="9">
        <v>38586</v>
      </c>
      <c r="C514" s="5" t="s">
        <v>594</v>
      </c>
      <c r="D514" s="5" t="s">
        <v>1</v>
      </c>
      <c r="E514" s="5">
        <v>61833</v>
      </c>
      <c r="F514" s="5">
        <v>38586</v>
      </c>
      <c r="G514" s="5" t="s">
        <v>594</v>
      </c>
      <c r="H514" s="5">
        <v>108799</v>
      </c>
      <c r="I514" s="5" t="s">
        <v>2</v>
      </c>
      <c r="J514" s="5" t="s">
        <v>7</v>
      </c>
      <c r="K514" s="5" t="s">
        <v>4</v>
      </c>
      <c r="L514" s="5" t="s">
        <v>4</v>
      </c>
      <c r="M514" s="5" t="s">
        <v>4</v>
      </c>
      <c r="N514" s="5" t="s">
        <v>772</v>
      </c>
      <c r="O514" s="5" t="str">
        <f>IF(ISNUMBER(VLOOKUP(B514,#REF!,1,FALSE)),"Ano","Ne")</f>
        <v>Ne</v>
      </c>
      <c r="P514" s="5" t="str">
        <f t="shared" si="7"/>
        <v>Bude prodlouženo</v>
      </c>
    </row>
    <row r="515" spans="1:16" x14ac:dyDescent="0.25">
      <c r="A515" s="3">
        <v>58606</v>
      </c>
      <c r="B515" s="9">
        <v>38594</v>
      </c>
      <c r="C515" s="5" t="s">
        <v>595</v>
      </c>
      <c r="D515" s="5" t="s">
        <v>1</v>
      </c>
      <c r="E515" s="5">
        <v>61834</v>
      </c>
      <c r="F515" s="5">
        <v>38594</v>
      </c>
      <c r="G515" s="5" t="s">
        <v>595</v>
      </c>
      <c r="H515" s="5">
        <v>108799</v>
      </c>
      <c r="I515" s="5" t="s">
        <v>2</v>
      </c>
      <c r="J515" s="5" t="s">
        <v>7</v>
      </c>
      <c r="K515" s="5" t="s">
        <v>4</v>
      </c>
      <c r="L515" s="5" t="s">
        <v>4</v>
      </c>
      <c r="M515" s="5" t="s">
        <v>4</v>
      </c>
      <c r="N515" s="5" t="s">
        <v>772</v>
      </c>
      <c r="O515" s="5" t="str">
        <f>IF(ISNUMBER(VLOOKUP(B515,#REF!,1,FALSE)),"Ano","Ne")</f>
        <v>Ne</v>
      </c>
      <c r="P515" s="5" t="str">
        <f t="shared" ref="P515:P578" si="8">IF(N515="uz_je_platny","Nebude prodlouženo (již je platné)",IF(D515&lt;&gt;"2017-06-30 23:59:23.0000000","Bude prodlouženo (pozor jiná platnost do)","Bude prodlouženo"))</f>
        <v>Bude prodlouženo</v>
      </c>
    </row>
    <row r="516" spans="1:16" x14ac:dyDescent="0.25">
      <c r="A516" s="3">
        <v>58607</v>
      </c>
      <c r="B516" s="9">
        <v>38607</v>
      </c>
      <c r="C516" s="5" t="s">
        <v>596</v>
      </c>
      <c r="D516" s="5" t="s">
        <v>1</v>
      </c>
      <c r="E516" s="5">
        <v>61835</v>
      </c>
      <c r="F516" s="5">
        <v>38607</v>
      </c>
      <c r="G516" s="5" t="s">
        <v>596</v>
      </c>
      <c r="H516" s="5">
        <v>108799</v>
      </c>
      <c r="I516" s="5" t="s">
        <v>2</v>
      </c>
      <c r="J516" s="5" t="s">
        <v>7</v>
      </c>
      <c r="K516" s="5" t="s">
        <v>4</v>
      </c>
      <c r="L516" s="5" t="s">
        <v>4</v>
      </c>
      <c r="M516" s="5" t="s">
        <v>4</v>
      </c>
      <c r="N516" s="5" t="s">
        <v>772</v>
      </c>
      <c r="O516" s="5" t="str">
        <f>IF(ISNUMBER(VLOOKUP(B516,#REF!,1,FALSE)),"Ano","Ne")</f>
        <v>Ne</v>
      </c>
      <c r="P516" s="5" t="str">
        <f t="shared" si="8"/>
        <v>Bude prodlouženo</v>
      </c>
    </row>
    <row r="517" spans="1:16" hidden="1" x14ac:dyDescent="0.25">
      <c r="A517" s="3">
        <v>58608</v>
      </c>
      <c r="B517" s="6">
        <v>38615</v>
      </c>
      <c r="C517" s="5" t="s">
        <v>597</v>
      </c>
      <c r="D517" s="5" t="s">
        <v>1</v>
      </c>
      <c r="E517" s="5">
        <v>61836</v>
      </c>
      <c r="F517" s="5">
        <v>38615</v>
      </c>
      <c r="G517" s="5" t="s">
        <v>597</v>
      </c>
      <c r="H517" s="5">
        <v>108799</v>
      </c>
      <c r="I517" s="5" t="s">
        <v>2</v>
      </c>
      <c r="J517" s="5" t="s">
        <v>7</v>
      </c>
      <c r="K517" s="5" t="s">
        <v>4</v>
      </c>
      <c r="L517" s="5" t="s">
        <v>4</v>
      </c>
      <c r="M517" s="5" t="s">
        <v>4</v>
      </c>
      <c r="N517" s="5" t="s">
        <v>772</v>
      </c>
      <c r="O517" s="5" t="str">
        <f>IF(ISNUMBER(VLOOKUP(B517,#REF!,1,FALSE)),"Ano","Ne")</f>
        <v>Ne</v>
      </c>
      <c r="P517" s="5" t="str">
        <f t="shared" si="8"/>
        <v>Bude prodlouženo</v>
      </c>
    </row>
    <row r="518" spans="1:16" x14ac:dyDescent="0.25">
      <c r="A518" s="3">
        <v>58608</v>
      </c>
      <c r="B518" s="9">
        <v>38615</v>
      </c>
      <c r="C518" s="5" t="s">
        <v>597</v>
      </c>
      <c r="D518" s="5" t="s">
        <v>1</v>
      </c>
      <c r="E518" s="5">
        <v>73396</v>
      </c>
      <c r="F518" s="5">
        <v>38615</v>
      </c>
      <c r="G518" s="5" t="s">
        <v>597</v>
      </c>
      <c r="H518" s="5">
        <v>107237</v>
      </c>
      <c r="I518" s="5" t="s">
        <v>2</v>
      </c>
      <c r="J518" s="5" t="s">
        <v>18</v>
      </c>
      <c r="K518" s="5">
        <v>47860</v>
      </c>
      <c r="L518" s="5" t="s">
        <v>19</v>
      </c>
      <c r="M518" s="5" t="s">
        <v>20</v>
      </c>
      <c r="N518" s="5" t="s">
        <v>774</v>
      </c>
      <c r="O518" s="5" t="str">
        <f>IF(ISNUMBER(VLOOKUP(B518,#REF!,1,FALSE)),"Ano","Ne")</f>
        <v>Ne</v>
      </c>
      <c r="P518" s="5" t="str">
        <f t="shared" si="8"/>
        <v>Bude prodlouženo</v>
      </c>
    </row>
    <row r="519" spans="1:16" hidden="1" x14ac:dyDescent="0.25">
      <c r="A519" s="3">
        <v>58610</v>
      </c>
      <c r="B519" s="6">
        <v>38631</v>
      </c>
      <c r="C519" s="5" t="s">
        <v>598</v>
      </c>
      <c r="D519" s="5" t="s">
        <v>599</v>
      </c>
      <c r="E519" s="5">
        <v>61839</v>
      </c>
      <c r="F519" s="5">
        <v>38631</v>
      </c>
      <c r="G519" s="5" t="s">
        <v>598</v>
      </c>
      <c r="H519" s="5">
        <v>108799</v>
      </c>
      <c r="I519" s="5" t="s">
        <v>2</v>
      </c>
      <c r="J519" s="5" t="s">
        <v>7</v>
      </c>
      <c r="K519" s="5" t="s">
        <v>4</v>
      </c>
      <c r="L519" s="5" t="s">
        <v>4</v>
      </c>
      <c r="M519" s="5" t="s">
        <v>4</v>
      </c>
      <c r="N519" s="5" t="s">
        <v>772</v>
      </c>
      <c r="O519" s="5" t="str">
        <f>IF(ISNUMBER(VLOOKUP(B519,#REF!,1,FALSE)),"Ano","Ne")</f>
        <v>Ne</v>
      </c>
      <c r="P519" s="5" t="str">
        <f t="shared" si="8"/>
        <v>Bude prodlouženo (pozor jiná platnost do)</v>
      </c>
    </row>
    <row r="520" spans="1:16" hidden="1" x14ac:dyDescent="0.25">
      <c r="A520" s="3">
        <v>58611</v>
      </c>
      <c r="B520" s="6">
        <v>38658</v>
      </c>
      <c r="C520" s="5" t="s">
        <v>600</v>
      </c>
      <c r="D520" s="5" t="s">
        <v>560</v>
      </c>
      <c r="E520" s="5">
        <v>118146</v>
      </c>
      <c r="F520" s="5">
        <v>38658</v>
      </c>
      <c r="G520" s="5" t="s">
        <v>600</v>
      </c>
      <c r="H520" s="5">
        <v>108799</v>
      </c>
      <c r="I520" s="5" t="s">
        <v>2</v>
      </c>
      <c r="J520" s="5" t="s">
        <v>7</v>
      </c>
      <c r="K520" s="5" t="s">
        <v>4</v>
      </c>
      <c r="L520" s="5" t="s">
        <v>4</v>
      </c>
      <c r="M520" s="5" t="s">
        <v>4</v>
      </c>
      <c r="N520" s="5" t="s">
        <v>780</v>
      </c>
      <c r="O520" s="5" t="str">
        <f>IF(ISNUMBER(VLOOKUP(B520,#REF!,1,FALSE)),"Ano","Ne")</f>
        <v>Ne</v>
      </c>
      <c r="P520" s="5" t="str">
        <f t="shared" si="8"/>
        <v>Nebude prodlouženo (již je platné)</v>
      </c>
    </row>
    <row r="521" spans="1:16" hidden="1" x14ac:dyDescent="0.25">
      <c r="A521" s="3">
        <v>58612</v>
      </c>
      <c r="B521" s="6">
        <v>38666</v>
      </c>
      <c r="C521" s="5" t="s">
        <v>601</v>
      </c>
      <c r="D521" s="5" t="s">
        <v>560</v>
      </c>
      <c r="E521" s="5">
        <v>118127</v>
      </c>
      <c r="F521" s="5">
        <v>38666</v>
      </c>
      <c r="G521" s="5" t="s">
        <v>602</v>
      </c>
      <c r="H521" s="5">
        <v>108799</v>
      </c>
      <c r="I521" s="5" t="s">
        <v>2</v>
      </c>
      <c r="J521" s="5" t="s">
        <v>7</v>
      </c>
      <c r="K521" s="5" t="s">
        <v>4</v>
      </c>
      <c r="L521" s="5" t="s">
        <v>4</v>
      </c>
      <c r="M521" s="5" t="s">
        <v>4</v>
      </c>
      <c r="N521" s="5" t="s">
        <v>780</v>
      </c>
      <c r="O521" s="5" t="str">
        <f>IF(ISNUMBER(VLOOKUP(B521,#REF!,1,FALSE)),"Ano","Ne")</f>
        <v>Ne</v>
      </c>
      <c r="P521" s="5" t="str">
        <f t="shared" si="8"/>
        <v>Nebude prodlouženo (již je platné)</v>
      </c>
    </row>
    <row r="522" spans="1:16" hidden="1" x14ac:dyDescent="0.25">
      <c r="A522" s="3">
        <v>58613</v>
      </c>
      <c r="B522" s="6">
        <v>38674</v>
      </c>
      <c r="C522" s="5" t="s">
        <v>603</v>
      </c>
      <c r="D522" s="5" t="s">
        <v>560</v>
      </c>
      <c r="E522" s="5">
        <v>61852</v>
      </c>
      <c r="F522" s="5">
        <v>38674</v>
      </c>
      <c r="G522" s="5" t="s">
        <v>603</v>
      </c>
      <c r="H522" s="5">
        <v>108799</v>
      </c>
      <c r="I522" s="5" t="s">
        <v>2</v>
      </c>
      <c r="J522" s="5" t="s">
        <v>7</v>
      </c>
      <c r="K522" s="5" t="s">
        <v>4</v>
      </c>
      <c r="L522" s="5" t="s">
        <v>4</v>
      </c>
      <c r="M522" s="5" t="s">
        <v>4</v>
      </c>
      <c r="N522" s="5" t="s">
        <v>780</v>
      </c>
      <c r="O522" s="5" t="str">
        <f>IF(ISNUMBER(VLOOKUP(B522,#REF!,1,FALSE)),"Ano","Ne")</f>
        <v>Ne</v>
      </c>
      <c r="P522" s="5" t="str">
        <f t="shared" si="8"/>
        <v>Nebude prodlouženo (již je platné)</v>
      </c>
    </row>
    <row r="523" spans="1:16" hidden="1" x14ac:dyDescent="0.25">
      <c r="A523" s="3">
        <v>58618</v>
      </c>
      <c r="B523" s="6">
        <v>38738</v>
      </c>
      <c r="C523" s="5" t="s">
        <v>604</v>
      </c>
      <c r="D523" s="5" t="s">
        <v>560</v>
      </c>
      <c r="E523" s="5">
        <v>118128</v>
      </c>
      <c r="F523" s="5">
        <v>38738</v>
      </c>
      <c r="G523" s="5" t="s">
        <v>605</v>
      </c>
      <c r="H523" s="5">
        <v>108799</v>
      </c>
      <c r="I523" s="5" t="s">
        <v>2</v>
      </c>
      <c r="J523" s="5" t="s">
        <v>7</v>
      </c>
      <c r="K523" s="5" t="s">
        <v>4</v>
      </c>
      <c r="L523" s="5" t="s">
        <v>4</v>
      </c>
      <c r="M523" s="5" t="s">
        <v>4</v>
      </c>
      <c r="N523" s="5" t="s">
        <v>780</v>
      </c>
      <c r="O523" s="5" t="str">
        <f>IF(ISNUMBER(VLOOKUP(B523,#REF!,1,FALSE)),"Ano","Ne")</f>
        <v>Ne</v>
      </c>
      <c r="P523" s="5" t="str">
        <f t="shared" si="8"/>
        <v>Nebude prodlouženo (již je platné)</v>
      </c>
    </row>
    <row r="524" spans="1:16" x14ac:dyDescent="0.25">
      <c r="A524" s="3">
        <v>58620</v>
      </c>
      <c r="B524" s="9">
        <v>38754</v>
      </c>
      <c r="C524" s="5" t="s">
        <v>606</v>
      </c>
      <c r="D524" s="5" t="s">
        <v>1</v>
      </c>
      <c r="E524" s="5">
        <v>56109</v>
      </c>
      <c r="F524" s="5">
        <v>38754</v>
      </c>
      <c r="G524" s="5" t="s">
        <v>606</v>
      </c>
      <c r="H524" s="5">
        <v>106940</v>
      </c>
      <c r="I524" s="5" t="s">
        <v>2</v>
      </c>
      <c r="J524" s="5" t="s">
        <v>7</v>
      </c>
      <c r="K524" s="5">
        <v>30015</v>
      </c>
      <c r="L524" s="5" t="s">
        <v>9</v>
      </c>
      <c r="M524" s="5" t="s">
        <v>10</v>
      </c>
      <c r="N524" s="5" t="s">
        <v>773</v>
      </c>
      <c r="O524" s="5" t="str">
        <f>IF(ISNUMBER(VLOOKUP(B524,#REF!,1,FALSE)),"Ano","Ne")</f>
        <v>Ne</v>
      </c>
      <c r="P524" s="5" t="str">
        <f t="shared" si="8"/>
        <v>Bude prodlouženo</v>
      </c>
    </row>
    <row r="525" spans="1:16" x14ac:dyDescent="0.25">
      <c r="A525" s="3">
        <v>58668</v>
      </c>
      <c r="B525" s="9">
        <v>39263</v>
      </c>
      <c r="C525" s="5" t="s">
        <v>607</v>
      </c>
      <c r="D525" s="5" t="s">
        <v>1</v>
      </c>
      <c r="E525" s="5">
        <v>64339</v>
      </c>
      <c r="F525" s="5">
        <v>39263</v>
      </c>
      <c r="G525" s="5" t="s">
        <v>607</v>
      </c>
      <c r="H525" s="5">
        <v>107908</v>
      </c>
      <c r="I525" s="5" t="s">
        <v>2</v>
      </c>
      <c r="J525" s="5" t="s">
        <v>3</v>
      </c>
      <c r="K525" s="5">
        <v>34157</v>
      </c>
      <c r="L525" s="5" t="s">
        <v>9</v>
      </c>
      <c r="M525" s="5" t="s">
        <v>10</v>
      </c>
      <c r="N525" s="5" t="s">
        <v>773</v>
      </c>
      <c r="O525" s="5" t="str">
        <f>IF(ISNUMBER(VLOOKUP(B525,#REF!,1,FALSE)),"Ano","Ne")</f>
        <v>Ne</v>
      </c>
      <c r="P525" s="5" t="str">
        <f t="shared" si="8"/>
        <v>Bude prodlouženo</v>
      </c>
    </row>
    <row r="526" spans="1:16" x14ac:dyDescent="0.25">
      <c r="A526" s="3">
        <v>58700</v>
      </c>
      <c r="B526" s="9">
        <v>39634</v>
      </c>
      <c r="C526" s="5" t="s">
        <v>608</v>
      </c>
      <c r="D526" s="5" t="s">
        <v>1</v>
      </c>
      <c r="E526" s="5">
        <v>73758</v>
      </c>
      <c r="F526" s="5">
        <v>39634</v>
      </c>
      <c r="G526" s="5" t="s">
        <v>608</v>
      </c>
      <c r="H526" s="5">
        <v>106603</v>
      </c>
      <c r="I526" s="5" t="s">
        <v>2</v>
      </c>
      <c r="J526" s="5" t="s">
        <v>3</v>
      </c>
      <c r="K526" s="5" t="s">
        <v>4</v>
      </c>
      <c r="L526" s="5" t="s">
        <v>4</v>
      </c>
      <c r="M526" s="5" t="s">
        <v>4</v>
      </c>
      <c r="N526" s="5" t="s">
        <v>772</v>
      </c>
      <c r="O526" s="5" t="str">
        <f>IF(ISNUMBER(VLOOKUP(B526,#REF!,1,FALSE)),"Ano","Ne")</f>
        <v>Ne</v>
      </c>
      <c r="P526" s="5" t="str">
        <f t="shared" si="8"/>
        <v>Bude prodlouženo</v>
      </c>
    </row>
    <row r="527" spans="1:16" x14ac:dyDescent="0.25">
      <c r="A527" s="3">
        <v>58722</v>
      </c>
      <c r="B527" s="9">
        <v>39861</v>
      </c>
      <c r="C527" s="5" t="s">
        <v>609</v>
      </c>
      <c r="D527" s="5" t="s">
        <v>1</v>
      </c>
      <c r="E527" s="5">
        <v>73074</v>
      </c>
      <c r="F527" s="5">
        <v>39861</v>
      </c>
      <c r="G527" s="5" t="s">
        <v>609</v>
      </c>
      <c r="H527" s="5">
        <v>106924</v>
      </c>
      <c r="I527" s="5" t="s">
        <v>2</v>
      </c>
      <c r="J527" s="5" t="s">
        <v>3</v>
      </c>
      <c r="K527" s="5">
        <v>46528</v>
      </c>
      <c r="L527" s="5" t="s">
        <v>81</v>
      </c>
      <c r="M527" s="5" t="s">
        <v>10</v>
      </c>
      <c r="N527" s="5" t="s">
        <v>775</v>
      </c>
      <c r="O527" s="5" t="str">
        <f>IF(ISNUMBER(VLOOKUP(B527,#REF!,1,FALSE)),"Ano","Ne")</f>
        <v>Ne</v>
      </c>
      <c r="P527" s="5" t="str">
        <f t="shared" si="8"/>
        <v>Bude prodlouženo</v>
      </c>
    </row>
    <row r="528" spans="1:16" x14ac:dyDescent="0.25">
      <c r="A528" s="3">
        <v>58727</v>
      </c>
      <c r="B528" s="9">
        <v>39925</v>
      </c>
      <c r="C528" s="5" t="s">
        <v>610</v>
      </c>
      <c r="D528" s="5" t="s">
        <v>1</v>
      </c>
      <c r="E528" s="5">
        <v>73081</v>
      </c>
      <c r="F528" s="5">
        <v>39925</v>
      </c>
      <c r="G528" s="5" t="s">
        <v>610</v>
      </c>
      <c r="H528" s="5">
        <v>106924</v>
      </c>
      <c r="I528" s="5" t="s">
        <v>2</v>
      </c>
      <c r="J528" s="5" t="s">
        <v>3</v>
      </c>
      <c r="K528" s="5">
        <v>46529</v>
      </c>
      <c r="L528" s="5" t="s">
        <v>81</v>
      </c>
      <c r="M528" s="5" t="s">
        <v>10</v>
      </c>
      <c r="N528" s="5" t="s">
        <v>775</v>
      </c>
      <c r="O528" s="5" t="str">
        <f>IF(ISNUMBER(VLOOKUP(B528,#REF!,1,FALSE)),"Ano","Ne")</f>
        <v>Ne</v>
      </c>
      <c r="P528" s="5" t="str">
        <f t="shared" si="8"/>
        <v>Bude prodlouženo</v>
      </c>
    </row>
    <row r="529" spans="1:16" x14ac:dyDescent="0.25">
      <c r="A529" s="3">
        <v>58728</v>
      </c>
      <c r="B529" s="9">
        <v>39933</v>
      </c>
      <c r="C529" s="5" t="s">
        <v>611</v>
      </c>
      <c r="D529" s="5" t="s">
        <v>1</v>
      </c>
      <c r="E529" s="5">
        <v>73085</v>
      </c>
      <c r="F529" s="5">
        <v>39933</v>
      </c>
      <c r="G529" s="5" t="s">
        <v>611</v>
      </c>
      <c r="H529" s="5">
        <v>106924</v>
      </c>
      <c r="I529" s="5" t="s">
        <v>2</v>
      </c>
      <c r="J529" s="5" t="s">
        <v>3</v>
      </c>
      <c r="K529" s="5" t="s">
        <v>4</v>
      </c>
      <c r="L529" s="5" t="s">
        <v>4</v>
      </c>
      <c r="M529" s="5" t="s">
        <v>4</v>
      </c>
      <c r="N529" s="5" t="s">
        <v>772</v>
      </c>
      <c r="O529" s="5" t="str">
        <f>IF(ISNUMBER(VLOOKUP(B529,#REF!,1,FALSE)),"Ano","Ne")</f>
        <v>Ne</v>
      </c>
      <c r="P529" s="5" t="str">
        <f t="shared" si="8"/>
        <v>Bude prodlouženo</v>
      </c>
    </row>
    <row r="530" spans="1:16" x14ac:dyDescent="0.25">
      <c r="A530" s="3">
        <v>58729</v>
      </c>
      <c r="B530" s="9">
        <v>39941</v>
      </c>
      <c r="C530" s="5" t="s">
        <v>612</v>
      </c>
      <c r="D530" s="5" t="s">
        <v>1</v>
      </c>
      <c r="E530" s="5">
        <v>73090</v>
      </c>
      <c r="F530" s="5">
        <v>39941</v>
      </c>
      <c r="G530" s="5" t="s">
        <v>612</v>
      </c>
      <c r="H530" s="5">
        <v>106924</v>
      </c>
      <c r="I530" s="5" t="s">
        <v>2</v>
      </c>
      <c r="J530" s="5" t="s">
        <v>3</v>
      </c>
      <c r="K530" s="5" t="s">
        <v>4</v>
      </c>
      <c r="L530" s="5" t="s">
        <v>4</v>
      </c>
      <c r="M530" s="5" t="s">
        <v>4</v>
      </c>
      <c r="N530" s="5" t="s">
        <v>772</v>
      </c>
      <c r="O530" s="5" t="str">
        <f>IF(ISNUMBER(VLOOKUP(B530,#REF!,1,FALSE)),"Ano","Ne")</f>
        <v>Ne</v>
      </c>
      <c r="P530" s="5" t="str">
        <f t="shared" si="8"/>
        <v>Bude prodlouženo</v>
      </c>
    </row>
    <row r="531" spans="1:16" hidden="1" x14ac:dyDescent="0.25">
      <c r="A531" s="3">
        <v>58731</v>
      </c>
      <c r="B531" s="6">
        <v>39976</v>
      </c>
      <c r="C531" s="5" t="s">
        <v>613</v>
      </c>
      <c r="D531" s="5" t="s">
        <v>1</v>
      </c>
      <c r="E531" s="5">
        <v>58232</v>
      </c>
      <c r="F531" s="5">
        <v>39976</v>
      </c>
      <c r="G531" s="5" t="s">
        <v>613</v>
      </c>
      <c r="H531" s="5">
        <v>106862</v>
      </c>
      <c r="I531" s="5" t="s">
        <v>2</v>
      </c>
      <c r="J531" s="5" t="s">
        <v>3</v>
      </c>
      <c r="K531" s="5">
        <v>56165</v>
      </c>
      <c r="L531" s="5" t="s">
        <v>19</v>
      </c>
      <c r="M531" s="5" t="s">
        <v>10</v>
      </c>
      <c r="N531" s="5" t="s">
        <v>775</v>
      </c>
      <c r="O531" s="5" t="str">
        <f>IF(ISNUMBER(VLOOKUP(B531,#REF!,1,FALSE)),"Ano","Ne")</f>
        <v>Ne</v>
      </c>
      <c r="P531" s="5" t="str">
        <f t="shared" si="8"/>
        <v>Bude prodlouženo</v>
      </c>
    </row>
    <row r="532" spans="1:16" x14ac:dyDescent="0.25">
      <c r="A532" s="3">
        <v>58731</v>
      </c>
      <c r="B532" s="9">
        <v>39976</v>
      </c>
      <c r="C532" s="5" t="s">
        <v>613</v>
      </c>
      <c r="D532" s="5" t="s">
        <v>1</v>
      </c>
      <c r="E532" s="5">
        <v>58232</v>
      </c>
      <c r="F532" s="5">
        <v>39976</v>
      </c>
      <c r="G532" s="5" t="s">
        <v>613</v>
      </c>
      <c r="H532" s="5">
        <v>106862</v>
      </c>
      <c r="I532" s="5" t="s">
        <v>2</v>
      </c>
      <c r="J532" s="5" t="s">
        <v>3</v>
      </c>
      <c r="K532" s="5">
        <v>31119</v>
      </c>
      <c r="L532" s="5" t="s">
        <v>9</v>
      </c>
      <c r="M532" s="5" t="s">
        <v>10</v>
      </c>
      <c r="N532" s="5" t="s">
        <v>773</v>
      </c>
      <c r="O532" s="5" t="str">
        <f>IF(ISNUMBER(VLOOKUP(B532,#REF!,1,FALSE)),"Ano","Ne")</f>
        <v>Ne</v>
      </c>
      <c r="P532" s="5" t="str">
        <f t="shared" si="8"/>
        <v>Bude prodlouženo</v>
      </c>
    </row>
    <row r="533" spans="1:16" hidden="1" x14ac:dyDescent="0.25">
      <c r="A533" s="3">
        <v>58738</v>
      </c>
      <c r="B533" s="6">
        <v>40045</v>
      </c>
      <c r="C533" s="5" t="s">
        <v>614</v>
      </c>
      <c r="D533" s="5" t="s">
        <v>1</v>
      </c>
      <c r="E533" s="5">
        <v>66169</v>
      </c>
      <c r="F533" s="5">
        <v>40045</v>
      </c>
      <c r="G533" s="5" t="s">
        <v>614</v>
      </c>
      <c r="H533" s="5">
        <v>107055</v>
      </c>
      <c r="I533" s="5" t="s">
        <v>2</v>
      </c>
      <c r="J533" s="5" t="s">
        <v>18</v>
      </c>
      <c r="K533" s="5">
        <v>34879</v>
      </c>
      <c r="L533" s="5" t="s">
        <v>9</v>
      </c>
      <c r="M533" s="5" t="s">
        <v>10</v>
      </c>
      <c r="N533" s="5" t="s">
        <v>773</v>
      </c>
      <c r="O533" s="5" t="str">
        <f>IF(ISNUMBER(VLOOKUP(B533,#REF!,1,FALSE)),"Ano","Ne")</f>
        <v>Ne</v>
      </c>
      <c r="P533" s="5" t="str">
        <f t="shared" si="8"/>
        <v>Bude prodlouženo</v>
      </c>
    </row>
    <row r="534" spans="1:16" x14ac:dyDescent="0.25">
      <c r="A534" s="3">
        <v>58738</v>
      </c>
      <c r="B534" s="9">
        <v>40045</v>
      </c>
      <c r="C534" s="5" t="s">
        <v>614</v>
      </c>
      <c r="D534" s="5" t="s">
        <v>1</v>
      </c>
      <c r="E534" s="5">
        <v>66169</v>
      </c>
      <c r="F534" s="5">
        <v>40045</v>
      </c>
      <c r="G534" s="5" t="s">
        <v>614</v>
      </c>
      <c r="H534" s="5">
        <v>107055</v>
      </c>
      <c r="I534" s="5" t="s">
        <v>2</v>
      </c>
      <c r="J534" s="5" t="s">
        <v>18</v>
      </c>
      <c r="K534" s="5">
        <v>51852</v>
      </c>
      <c r="L534" s="5" t="s">
        <v>19</v>
      </c>
      <c r="M534" s="5" t="s">
        <v>20</v>
      </c>
      <c r="N534" s="5" t="s">
        <v>774</v>
      </c>
      <c r="O534" s="5" t="str">
        <f>IF(ISNUMBER(VLOOKUP(B534,#REF!,1,FALSE)),"Ano","Ne")</f>
        <v>Ne</v>
      </c>
      <c r="P534" s="5" t="str">
        <f t="shared" si="8"/>
        <v>Bude prodlouženo</v>
      </c>
    </row>
    <row r="535" spans="1:16" x14ac:dyDescent="0.25">
      <c r="A535" s="3">
        <v>58757</v>
      </c>
      <c r="B535" s="9">
        <v>40264</v>
      </c>
      <c r="C535" s="5" t="s">
        <v>615</v>
      </c>
      <c r="D535" s="5" t="s">
        <v>1</v>
      </c>
      <c r="E535" s="5">
        <v>66170</v>
      </c>
      <c r="F535" s="5">
        <v>40264</v>
      </c>
      <c r="G535" s="5" t="s">
        <v>615</v>
      </c>
      <c r="H535" s="5">
        <v>107483</v>
      </c>
      <c r="I535" s="5" t="s">
        <v>2</v>
      </c>
      <c r="J535" s="5" t="s">
        <v>3</v>
      </c>
      <c r="K535" s="5">
        <v>34880</v>
      </c>
      <c r="L535" s="5" t="s">
        <v>9</v>
      </c>
      <c r="M535" s="5" t="s">
        <v>10</v>
      </c>
      <c r="N535" s="5" t="s">
        <v>773</v>
      </c>
      <c r="O535" s="5" t="str">
        <f>IF(ISNUMBER(VLOOKUP(B535,#REF!,1,FALSE)),"Ano","Ne")</f>
        <v>Ne</v>
      </c>
      <c r="P535" s="5" t="str">
        <f t="shared" si="8"/>
        <v>Bude prodlouženo</v>
      </c>
    </row>
    <row r="536" spans="1:16" x14ac:dyDescent="0.25">
      <c r="A536" s="3">
        <v>58773</v>
      </c>
      <c r="B536" s="9">
        <v>40432</v>
      </c>
      <c r="C536" s="5" t="s">
        <v>616</v>
      </c>
      <c r="D536" s="5" t="s">
        <v>1</v>
      </c>
      <c r="E536" s="5">
        <v>70542</v>
      </c>
      <c r="F536" s="5">
        <v>40432</v>
      </c>
      <c r="G536" s="5" t="s">
        <v>616</v>
      </c>
      <c r="H536" s="5">
        <v>111720</v>
      </c>
      <c r="I536" s="5" t="s">
        <v>2</v>
      </c>
      <c r="J536" s="5" t="s">
        <v>7</v>
      </c>
      <c r="K536" s="5">
        <v>37328</v>
      </c>
      <c r="L536" s="5" t="s">
        <v>9</v>
      </c>
      <c r="M536" s="5" t="s">
        <v>10</v>
      </c>
      <c r="N536" s="5" t="s">
        <v>773</v>
      </c>
      <c r="O536" s="5" t="str">
        <f>IF(ISNUMBER(VLOOKUP(B536,#REF!,1,FALSE)),"Ano","Ne")</f>
        <v>Ne</v>
      </c>
      <c r="P536" s="5" t="str">
        <f t="shared" si="8"/>
        <v>Bude prodlouženo</v>
      </c>
    </row>
    <row r="537" spans="1:16" x14ac:dyDescent="0.25">
      <c r="A537" s="3">
        <v>58798</v>
      </c>
      <c r="B537" s="9">
        <v>40707</v>
      </c>
      <c r="C537" s="5" t="s">
        <v>617</v>
      </c>
      <c r="D537" s="5" t="s">
        <v>1</v>
      </c>
      <c r="E537" s="5">
        <v>70566</v>
      </c>
      <c r="F537" s="5">
        <v>40707</v>
      </c>
      <c r="G537" s="5" t="s">
        <v>617</v>
      </c>
      <c r="H537" s="5">
        <v>111801</v>
      </c>
      <c r="I537" s="5" t="s">
        <v>2</v>
      </c>
      <c r="J537" s="5" t="s">
        <v>7</v>
      </c>
      <c r="K537" s="5">
        <v>37334</v>
      </c>
      <c r="L537" s="5" t="s">
        <v>9</v>
      </c>
      <c r="M537" s="5" t="s">
        <v>10</v>
      </c>
      <c r="N537" s="5" t="s">
        <v>773</v>
      </c>
      <c r="O537" s="5" t="str">
        <f>IF(ISNUMBER(VLOOKUP(B537,#REF!,1,FALSE)),"Ano","Ne")</f>
        <v>Ne</v>
      </c>
      <c r="P537" s="5" t="str">
        <f t="shared" si="8"/>
        <v>Bude prodlouženo</v>
      </c>
    </row>
    <row r="538" spans="1:16" x14ac:dyDescent="0.25">
      <c r="A538" s="3">
        <v>58803</v>
      </c>
      <c r="B538" s="9">
        <v>40766</v>
      </c>
      <c r="C538" s="5" t="s">
        <v>618</v>
      </c>
      <c r="D538" s="5" t="s">
        <v>1</v>
      </c>
      <c r="E538" s="5">
        <v>68529</v>
      </c>
      <c r="F538" s="5">
        <v>40766</v>
      </c>
      <c r="G538" s="5" t="s">
        <v>618</v>
      </c>
      <c r="H538" s="5">
        <v>106911</v>
      </c>
      <c r="I538" s="5" t="s">
        <v>2</v>
      </c>
      <c r="J538" s="5" t="s">
        <v>3</v>
      </c>
      <c r="K538" s="5">
        <v>35986</v>
      </c>
      <c r="L538" s="5" t="s">
        <v>9</v>
      </c>
      <c r="M538" s="5" t="s">
        <v>10</v>
      </c>
      <c r="N538" s="5" t="s">
        <v>773</v>
      </c>
      <c r="O538" s="5" t="str">
        <f>IF(ISNUMBER(VLOOKUP(B538,#REF!,1,FALSE)),"Ano","Ne")</f>
        <v>Ne</v>
      </c>
      <c r="P538" s="5" t="str">
        <f t="shared" si="8"/>
        <v>Bude prodlouženo</v>
      </c>
    </row>
    <row r="539" spans="1:16" x14ac:dyDescent="0.25">
      <c r="A539" s="3">
        <v>58817</v>
      </c>
      <c r="B539" s="9">
        <v>40926</v>
      </c>
      <c r="C539" s="5" t="s">
        <v>619</v>
      </c>
      <c r="D539" s="5" t="s">
        <v>1</v>
      </c>
      <c r="E539" s="5">
        <v>70544</v>
      </c>
      <c r="F539" s="5">
        <v>40926</v>
      </c>
      <c r="G539" s="5" t="s">
        <v>619</v>
      </c>
      <c r="H539" s="5">
        <v>111720</v>
      </c>
      <c r="I539" s="5" t="s">
        <v>2</v>
      </c>
      <c r="J539" s="5" t="s">
        <v>7</v>
      </c>
      <c r="K539" s="5">
        <v>37329</v>
      </c>
      <c r="L539" s="5" t="s">
        <v>9</v>
      </c>
      <c r="M539" s="5" t="s">
        <v>10</v>
      </c>
      <c r="N539" s="5" t="s">
        <v>773</v>
      </c>
      <c r="O539" s="5" t="str">
        <f>IF(ISNUMBER(VLOOKUP(B539,#REF!,1,FALSE)),"Ano","Ne")</f>
        <v>Ne</v>
      </c>
      <c r="P539" s="5" t="str">
        <f t="shared" si="8"/>
        <v>Bude prodlouženo</v>
      </c>
    </row>
    <row r="540" spans="1:16" x14ac:dyDescent="0.25">
      <c r="A540" s="3">
        <v>58823</v>
      </c>
      <c r="B540" s="9">
        <v>40985</v>
      </c>
      <c r="C540" s="5" t="s">
        <v>620</v>
      </c>
      <c r="D540" s="5" t="s">
        <v>1</v>
      </c>
      <c r="E540" s="5">
        <v>64812</v>
      </c>
      <c r="F540" s="5">
        <v>40985</v>
      </c>
      <c r="G540" s="5" t="s">
        <v>620</v>
      </c>
      <c r="H540" s="5">
        <v>111824</v>
      </c>
      <c r="I540" s="5" t="s">
        <v>2</v>
      </c>
      <c r="J540" s="5" t="s">
        <v>3</v>
      </c>
      <c r="K540" s="5">
        <v>34483</v>
      </c>
      <c r="L540" s="5" t="s">
        <v>9</v>
      </c>
      <c r="M540" s="5" t="s">
        <v>10</v>
      </c>
      <c r="N540" s="5" t="s">
        <v>773</v>
      </c>
      <c r="O540" s="5" t="str">
        <f>IF(ISNUMBER(VLOOKUP(B540,#REF!,1,FALSE)),"Ano","Ne")</f>
        <v>Ne</v>
      </c>
      <c r="P540" s="5" t="str">
        <f t="shared" si="8"/>
        <v>Bude prodlouženo</v>
      </c>
    </row>
    <row r="541" spans="1:16" x14ac:dyDescent="0.25">
      <c r="A541" s="3">
        <v>58839</v>
      </c>
      <c r="B541" s="9">
        <v>41160</v>
      </c>
      <c r="C541" s="5" t="s">
        <v>621</v>
      </c>
      <c r="D541" s="5" t="s">
        <v>1</v>
      </c>
      <c r="E541" s="5">
        <v>76787</v>
      </c>
      <c r="F541" s="5">
        <v>41160</v>
      </c>
      <c r="G541" s="5" t="s">
        <v>621</v>
      </c>
      <c r="H541" s="5">
        <v>106538</v>
      </c>
      <c r="I541" s="5" t="s">
        <v>2</v>
      </c>
      <c r="J541" s="5" t="s">
        <v>3</v>
      </c>
      <c r="K541" s="5" t="s">
        <v>4</v>
      </c>
      <c r="L541" s="5" t="s">
        <v>4</v>
      </c>
      <c r="M541" s="5" t="s">
        <v>4</v>
      </c>
      <c r="N541" s="5" t="s">
        <v>772</v>
      </c>
      <c r="O541" s="5" t="str">
        <f>IF(ISNUMBER(VLOOKUP(B541,#REF!,1,FALSE)),"Ano","Ne")</f>
        <v>Ne</v>
      </c>
      <c r="P541" s="5" t="str">
        <f t="shared" si="8"/>
        <v>Bude prodlouženo</v>
      </c>
    </row>
    <row r="542" spans="1:16" x14ac:dyDescent="0.25">
      <c r="A542" s="3">
        <v>58842</v>
      </c>
      <c r="B542" s="9">
        <v>41195</v>
      </c>
      <c r="C542" s="5" t="s">
        <v>622</v>
      </c>
      <c r="D542" s="5" t="s">
        <v>1</v>
      </c>
      <c r="E542" s="5">
        <v>76777</v>
      </c>
      <c r="F542" s="5">
        <v>41195</v>
      </c>
      <c r="G542" s="5" t="s">
        <v>622</v>
      </c>
      <c r="H542" s="5">
        <v>106538</v>
      </c>
      <c r="I542" s="5" t="s">
        <v>2</v>
      </c>
      <c r="J542" s="5" t="s">
        <v>3</v>
      </c>
      <c r="K542" s="5" t="s">
        <v>4</v>
      </c>
      <c r="L542" s="5" t="s">
        <v>4</v>
      </c>
      <c r="M542" s="5" t="s">
        <v>4</v>
      </c>
      <c r="N542" s="5" t="s">
        <v>772</v>
      </c>
      <c r="O542" s="5" t="str">
        <f>IF(ISNUMBER(VLOOKUP(B542,#REF!,1,FALSE)),"Ano","Ne")</f>
        <v>Ne</v>
      </c>
      <c r="P542" s="5" t="str">
        <f t="shared" si="8"/>
        <v>Bude prodlouženo</v>
      </c>
    </row>
    <row r="543" spans="1:16" x14ac:dyDescent="0.25">
      <c r="A543" s="3">
        <v>58843</v>
      </c>
      <c r="B543" s="9">
        <v>41208</v>
      </c>
      <c r="C543" s="5" t="s">
        <v>623</v>
      </c>
      <c r="D543" s="5" t="s">
        <v>1</v>
      </c>
      <c r="E543" s="5">
        <v>76774</v>
      </c>
      <c r="F543" s="5">
        <v>41208</v>
      </c>
      <c r="G543" s="5" t="s">
        <v>623</v>
      </c>
      <c r="H543" s="5">
        <v>106538</v>
      </c>
      <c r="I543" s="5" t="s">
        <v>2</v>
      </c>
      <c r="J543" s="5" t="s">
        <v>3</v>
      </c>
      <c r="K543" s="5" t="s">
        <v>4</v>
      </c>
      <c r="L543" s="5" t="s">
        <v>4</v>
      </c>
      <c r="M543" s="5" t="s">
        <v>4</v>
      </c>
      <c r="N543" s="5" t="s">
        <v>772</v>
      </c>
      <c r="O543" s="5" t="str">
        <f>IF(ISNUMBER(VLOOKUP(B543,#REF!,1,FALSE)),"Ano","Ne")</f>
        <v>Ne</v>
      </c>
      <c r="P543" s="5" t="str">
        <f t="shared" si="8"/>
        <v>Bude prodlouženo</v>
      </c>
    </row>
    <row r="544" spans="1:16" x14ac:dyDescent="0.25">
      <c r="A544" s="3">
        <v>58897</v>
      </c>
      <c r="B544" s="9">
        <v>41793</v>
      </c>
      <c r="C544" s="5" t="s">
        <v>624</v>
      </c>
      <c r="D544" s="5" t="s">
        <v>1</v>
      </c>
      <c r="E544" s="5">
        <v>69008</v>
      </c>
      <c r="F544" s="5">
        <v>41793</v>
      </c>
      <c r="G544" s="5" t="s">
        <v>624</v>
      </c>
      <c r="H544" s="5">
        <v>111629</v>
      </c>
      <c r="I544" s="5" t="s">
        <v>2</v>
      </c>
      <c r="J544" s="5" t="s">
        <v>3</v>
      </c>
      <c r="K544" s="5">
        <v>36449</v>
      </c>
      <c r="L544" s="5" t="s">
        <v>9</v>
      </c>
      <c r="M544" s="5" t="s">
        <v>10</v>
      </c>
      <c r="N544" s="5" t="s">
        <v>773</v>
      </c>
      <c r="O544" s="5" t="str">
        <f>IF(ISNUMBER(VLOOKUP(B544,#REF!,1,FALSE)),"Ano","Ne")</f>
        <v>Ne</v>
      </c>
      <c r="P544" s="5" t="str">
        <f t="shared" si="8"/>
        <v>Bude prodlouženo</v>
      </c>
    </row>
    <row r="545" spans="1:16" x14ac:dyDescent="0.25">
      <c r="A545" s="3">
        <v>58906</v>
      </c>
      <c r="B545" s="9">
        <v>41881</v>
      </c>
      <c r="C545" s="5" t="s">
        <v>625</v>
      </c>
      <c r="D545" s="5" t="s">
        <v>1</v>
      </c>
      <c r="E545" s="5">
        <v>66172</v>
      </c>
      <c r="F545" s="5">
        <v>41881</v>
      </c>
      <c r="G545" s="5" t="s">
        <v>625</v>
      </c>
      <c r="H545" s="5">
        <v>107483</v>
      </c>
      <c r="I545" s="5" t="s">
        <v>2</v>
      </c>
      <c r="J545" s="5" t="s">
        <v>3</v>
      </c>
      <c r="K545" s="5">
        <v>34881</v>
      </c>
      <c r="L545" s="5" t="s">
        <v>9</v>
      </c>
      <c r="M545" s="5" t="s">
        <v>10</v>
      </c>
      <c r="N545" s="5" t="s">
        <v>773</v>
      </c>
      <c r="O545" s="5" t="str">
        <f>IF(ISNUMBER(VLOOKUP(B545,#REF!,1,FALSE)),"Ano","Ne")</f>
        <v>Ne</v>
      </c>
      <c r="P545" s="5" t="str">
        <f t="shared" si="8"/>
        <v>Bude prodlouženo</v>
      </c>
    </row>
    <row r="546" spans="1:16" x14ac:dyDescent="0.25">
      <c r="A546" s="3">
        <v>58910</v>
      </c>
      <c r="B546" s="9">
        <v>41937</v>
      </c>
      <c r="C546" s="5" t="s">
        <v>626</v>
      </c>
      <c r="D546" s="5" t="s">
        <v>1</v>
      </c>
      <c r="E546" s="5">
        <v>62875</v>
      </c>
      <c r="F546" s="5">
        <v>41937</v>
      </c>
      <c r="G546" s="5" t="s">
        <v>626</v>
      </c>
      <c r="H546" s="5">
        <v>106862</v>
      </c>
      <c r="I546" s="5" t="s">
        <v>2</v>
      </c>
      <c r="J546" s="5" t="s">
        <v>3</v>
      </c>
      <c r="K546" s="5">
        <v>33521</v>
      </c>
      <c r="L546" s="5" t="s">
        <v>9</v>
      </c>
      <c r="M546" s="5" t="s">
        <v>10</v>
      </c>
      <c r="N546" s="5" t="s">
        <v>773</v>
      </c>
      <c r="O546" s="5" t="str">
        <f>IF(ISNUMBER(VLOOKUP(B546,#REF!,1,FALSE)),"Ano","Ne")</f>
        <v>Ne</v>
      </c>
      <c r="P546" s="5" t="str">
        <f t="shared" si="8"/>
        <v>Bude prodlouženo</v>
      </c>
    </row>
    <row r="547" spans="1:16" x14ac:dyDescent="0.25">
      <c r="A547" s="3">
        <v>58911</v>
      </c>
      <c r="B547" s="9">
        <v>41945</v>
      </c>
      <c r="C547" s="5" t="s">
        <v>627</v>
      </c>
      <c r="D547" s="5" t="s">
        <v>1</v>
      </c>
      <c r="E547" s="5">
        <v>62878</v>
      </c>
      <c r="F547" s="5">
        <v>41945</v>
      </c>
      <c r="G547" s="5" t="s">
        <v>627</v>
      </c>
      <c r="H547" s="5">
        <v>106862</v>
      </c>
      <c r="I547" s="5" t="s">
        <v>2</v>
      </c>
      <c r="J547" s="5" t="s">
        <v>3</v>
      </c>
      <c r="K547" s="5">
        <v>33523</v>
      </c>
      <c r="L547" s="5" t="s">
        <v>9</v>
      </c>
      <c r="M547" s="5" t="s">
        <v>10</v>
      </c>
      <c r="N547" s="5" t="s">
        <v>773</v>
      </c>
      <c r="O547" s="5" t="str">
        <f>IF(ISNUMBER(VLOOKUP(B547,#REF!,1,FALSE)),"Ano","Ne")</f>
        <v>Ne</v>
      </c>
      <c r="P547" s="5" t="str">
        <f t="shared" si="8"/>
        <v>Bude prodlouženo</v>
      </c>
    </row>
    <row r="548" spans="1:16" x14ac:dyDescent="0.25">
      <c r="A548" s="3">
        <v>58912</v>
      </c>
      <c r="B548" s="9">
        <v>41953</v>
      </c>
      <c r="C548" s="5" t="s">
        <v>628</v>
      </c>
      <c r="D548" s="5" t="s">
        <v>1</v>
      </c>
      <c r="E548" s="5">
        <v>62866</v>
      </c>
      <c r="F548" s="5">
        <v>41953</v>
      </c>
      <c r="G548" s="5" t="s">
        <v>628</v>
      </c>
      <c r="H548" s="5">
        <v>106862</v>
      </c>
      <c r="I548" s="5" t="s">
        <v>2</v>
      </c>
      <c r="J548" s="5" t="s">
        <v>3</v>
      </c>
      <c r="K548" s="5">
        <v>33515</v>
      </c>
      <c r="L548" s="5" t="s">
        <v>9</v>
      </c>
      <c r="M548" s="5" t="s">
        <v>10</v>
      </c>
      <c r="N548" s="5" t="s">
        <v>773</v>
      </c>
      <c r="O548" s="5" t="str">
        <f>IF(ISNUMBER(VLOOKUP(B548,#REF!,1,FALSE)),"Ano","Ne")</f>
        <v>Ne</v>
      </c>
      <c r="P548" s="5" t="str">
        <f t="shared" si="8"/>
        <v>Bude prodlouženo</v>
      </c>
    </row>
    <row r="549" spans="1:16" x14ac:dyDescent="0.25">
      <c r="A549" s="3">
        <v>58913</v>
      </c>
      <c r="B549" s="9">
        <v>41961</v>
      </c>
      <c r="C549" s="5" t="s">
        <v>629</v>
      </c>
      <c r="D549" s="5" t="s">
        <v>1</v>
      </c>
      <c r="E549" s="5">
        <v>62862</v>
      </c>
      <c r="F549" s="5">
        <v>41961</v>
      </c>
      <c r="G549" s="5" t="s">
        <v>629</v>
      </c>
      <c r="H549" s="5">
        <v>106862</v>
      </c>
      <c r="I549" s="5" t="s">
        <v>2</v>
      </c>
      <c r="J549" s="5" t="s">
        <v>3</v>
      </c>
      <c r="K549" s="5">
        <v>33513</v>
      </c>
      <c r="L549" s="5" t="s">
        <v>9</v>
      </c>
      <c r="M549" s="5" t="s">
        <v>10</v>
      </c>
      <c r="N549" s="5" t="s">
        <v>773</v>
      </c>
      <c r="O549" s="5" t="str">
        <f>IF(ISNUMBER(VLOOKUP(B549,#REF!,1,FALSE)),"Ano","Ne")</f>
        <v>Ne</v>
      </c>
      <c r="P549" s="5" t="str">
        <f t="shared" si="8"/>
        <v>Bude prodlouženo</v>
      </c>
    </row>
    <row r="550" spans="1:16" x14ac:dyDescent="0.25">
      <c r="A550" s="3">
        <v>58914</v>
      </c>
      <c r="B550" s="9">
        <v>41988</v>
      </c>
      <c r="C550" s="5" t="s">
        <v>630</v>
      </c>
      <c r="D550" s="5" t="s">
        <v>1</v>
      </c>
      <c r="E550" s="5">
        <v>62869</v>
      </c>
      <c r="F550" s="5">
        <v>41988</v>
      </c>
      <c r="G550" s="5" t="s">
        <v>630</v>
      </c>
      <c r="H550" s="5">
        <v>106862</v>
      </c>
      <c r="I550" s="5" t="s">
        <v>2</v>
      </c>
      <c r="J550" s="5" t="s">
        <v>3</v>
      </c>
      <c r="K550" s="5">
        <v>33517</v>
      </c>
      <c r="L550" s="5" t="s">
        <v>9</v>
      </c>
      <c r="M550" s="5" t="s">
        <v>10</v>
      </c>
      <c r="N550" s="5" t="s">
        <v>773</v>
      </c>
      <c r="O550" s="5" t="str">
        <f>IF(ISNUMBER(VLOOKUP(B550,#REF!,1,FALSE)),"Ano","Ne")</f>
        <v>Ne</v>
      </c>
      <c r="P550" s="5" t="str">
        <f t="shared" si="8"/>
        <v>Bude prodlouženo</v>
      </c>
    </row>
    <row r="551" spans="1:16" x14ac:dyDescent="0.25">
      <c r="A551" s="3">
        <v>58929</v>
      </c>
      <c r="B551" s="9">
        <v>42139</v>
      </c>
      <c r="C551" s="5" t="s">
        <v>631</v>
      </c>
      <c r="D551" s="5" t="s">
        <v>1</v>
      </c>
      <c r="E551" s="5">
        <v>62856</v>
      </c>
      <c r="F551" s="5">
        <v>42139</v>
      </c>
      <c r="G551" s="5" t="s">
        <v>631</v>
      </c>
      <c r="H551" s="5">
        <v>106862</v>
      </c>
      <c r="I551" s="5" t="s">
        <v>2</v>
      </c>
      <c r="J551" s="5" t="s">
        <v>3</v>
      </c>
      <c r="K551" s="5">
        <v>33511</v>
      </c>
      <c r="L551" s="5" t="s">
        <v>9</v>
      </c>
      <c r="M551" s="5" t="s">
        <v>10</v>
      </c>
      <c r="N551" s="5" t="s">
        <v>773</v>
      </c>
      <c r="O551" s="5" t="str">
        <f>IF(ISNUMBER(VLOOKUP(B551,#REF!,1,FALSE)),"Ano","Ne")</f>
        <v>Ne</v>
      </c>
      <c r="P551" s="5" t="str">
        <f t="shared" si="8"/>
        <v>Bude prodlouženo</v>
      </c>
    </row>
    <row r="552" spans="1:16" x14ac:dyDescent="0.25">
      <c r="A552" s="3">
        <v>58930</v>
      </c>
      <c r="B552" s="9">
        <v>42147</v>
      </c>
      <c r="C552" s="5" t="s">
        <v>632</v>
      </c>
      <c r="D552" s="5" t="s">
        <v>1</v>
      </c>
      <c r="E552" s="5">
        <v>62851</v>
      </c>
      <c r="F552" s="5">
        <v>42147</v>
      </c>
      <c r="G552" s="5" t="s">
        <v>632</v>
      </c>
      <c r="H552" s="5">
        <v>106862</v>
      </c>
      <c r="I552" s="5" t="s">
        <v>2</v>
      </c>
      <c r="J552" s="5" t="s">
        <v>3</v>
      </c>
      <c r="K552" s="5">
        <v>33509</v>
      </c>
      <c r="L552" s="5" t="s">
        <v>9</v>
      </c>
      <c r="M552" s="5" t="s">
        <v>10</v>
      </c>
      <c r="N552" s="5" t="s">
        <v>773</v>
      </c>
      <c r="O552" s="5" t="str">
        <f>IF(ISNUMBER(VLOOKUP(B552,#REF!,1,FALSE)),"Ano","Ne")</f>
        <v>Ne</v>
      </c>
      <c r="P552" s="5" t="str">
        <f t="shared" si="8"/>
        <v>Bude prodlouženo</v>
      </c>
    </row>
    <row r="553" spans="1:16" x14ac:dyDescent="0.25">
      <c r="A553" s="3">
        <v>58931</v>
      </c>
      <c r="B553" s="9">
        <v>42155</v>
      </c>
      <c r="C553" s="5" t="s">
        <v>633</v>
      </c>
      <c r="D553" s="5" t="s">
        <v>1</v>
      </c>
      <c r="E553" s="5">
        <v>62872</v>
      </c>
      <c r="F553" s="5">
        <v>42155</v>
      </c>
      <c r="G553" s="5" t="s">
        <v>633</v>
      </c>
      <c r="H553" s="5">
        <v>106862</v>
      </c>
      <c r="I553" s="5" t="s">
        <v>2</v>
      </c>
      <c r="J553" s="5" t="s">
        <v>3</v>
      </c>
      <c r="K553" s="5">
        <v>33519</v>
      </c>
      <c r="L553" s="5" t="s">
        <v>9</v>
      </c>
      <c r="M553" s="5" t="s">
        <v>10</v>
      </c>
      <c r="N553" s="5" t="s">
        <v>773</v>
      </c>
      <c r="O553" s="5" t="str">
        <f>IF(ISNUMBER(VLOOKUP(B553,#REF!,1,FALSE)),"Ano","Ne")</f>
        <v>Ne</v>
      </c>
      <c r="P553" s="5" t="str">
        <f t="shared" si="8"/>
        <v>Bude prodlouženo</v>
      </c>
    </row>
    <row r="554" spans="1:16" x14ac:dyDescent="0.25">
      <c r="A554" s="3">
        <v>58932</v>
      </c>
      <c r="B554" s="9">
        <v>42163</v>
      </c>
      <c r="C554" s="5" t="s">
        <v>634</v>
      </c>
      <c r="D554" s="5" t="s">
        <v>1</v>
      </c>
      <c r="E554" s="5">
        <v>62820</v>
      </c>
      <c r="F554" s="5">
        <v>42163</v>
      </c>
      <c r="G554" s="5" t="s">
        <v>634</v>
      </c>
      <c r="H554" s="5">
        <v>106862</v>
      </c>
      <c r="I554" s="5" t="s">
        <v>2</v>
      </c>
      <c r="J554" s="5" t="s">
        <v>3</v>
      </c>
      <c r="K554" s="5">
        <v>33500</v>
      </c>
      <c r="L554" s="5" t="s">
        <v>9</v>
      </c>
      <c r="M554" s="5" t="s">
        <v>10</v>
      </c>
      <c r="N554" s="5" t="s">
        <v>773</v>
      </c>
      <c r="O554" s="5" t="str">
        <f>IF(ISNUMBER(VLOOKUP(B554,#REF!,1,FALSE)),"Ano","Ne")</f>
        <v>Ne</v>
      </c>
      <c r="P554" s="5" t="str">
        <f t="shared" si="8"/>
        <v>Bude prodlouženo</v>
      </c>
    </row>
    <row r="555" spans="1:16" x14ac:dyDescent="0.25">
      <c r="A555" s="3">
        <v>58933</v>
      </c>
      <c r="B555" s="9">
        <v>42171</v>
      </c>
      <c r="C555" s="5" t="s">
        <v>635</v>
      </c>
      <c r="D555" s="5" t="s">
        <v>1</v>
      </c>
      <c r="E555" s="5">
        <v>62846</v>
      </c>
      <c r="F555" s="5">
        <v>42171</v>
      </c>
      <c r="G555" s="5" t="s">
        <v>635</v>
      </c>
      <c r="H555" s="5">
        <v>106862</v>
      </c>
      <c r="I555" s="5" t="s">
        <v>2</v>
      </c>
      <c r="J555" s="5" t="s">
        <v>3</v>
      </c>
      <c r="K555" s="5">
        <v>33507</v>
      </c>
      <c r="L555" s="5" t="s">
        <v>9</v>
      </c>
      <c r="M555" s="5" t="s">
        <v>10</v>
      </c>
      <c r="N555" s="5" t="s">
        <v>773</v>
      </c>
      <c r="O555" s="5" t="str">
        <f>IF(ISNUMBER(VLOOKUP(B555,#REF!,1,FALSE)),"Ano","Ne")</f>
        <v>Ne</v>
      </c>
      <c r="P555" s="5" t="str">
        <f t="shared" si="8"/>
        <v>Bude prodlouženo</v>
      </c>
    </row>
    <row r="556" spans="1:16" x14ac:dyDescent="0.25">
      <c r="A556" s="3">
        <v>58976</v>
      </c>
      <c r="B556" s="9">
        <v>42657</v>
      </c>
      <c r="C556" s="5" t="s">
        <v>636</v>
      </c>
      <c r="D556" s="5" t="s">
        <v>1</v>
      </c>
      <c r="E556" s="5">
        <v>76748</v>
      </c>
      <c r="F556" s="5">
        <v>42657</v>
      </c>
      <c r="G556" s="5" t="s">
        <v>636</v>
      </c>
      <c r="H556" s="5">
        <v>111849</v>
      </c>
      <c r="I556" s="5" t="s">
        <v>2</v>
      </c>
      <c r="J556" s="5" t="s">
        <v>7</v>
      </c>
      <c r="K556" s="5" t="s">
        <v>4</v>
      </c>
      <c r="L556" s="5" t="s">
        <v>4</v>
      </c>
      <c r="M556" s="5" t="s">
        <v>4</v>
      </c>
      <c r="N556" s="5" t="s">
        <v>772</v>
      </c>
      <c r="O556" s="5" t="str">
        <f>IF(ISNUMBER(VLOOKUP(B556,#REF!,1,FALSE)),"Ano","Ne")</f>
        <v>Ne</v>
      </c>
      <c r="P556" s="5" t="str">
        <f t="shared" si="8"/>
        <v>Bude prodlouženo</v>
      </c>
    </row>
    <row r="557" spans="1:16" x14ac:dyDescent="0.25">
      <c r="A557" s="3">
        <v>58979</v>
      </c>
      <c r="B557" s="9">
        <v>42681</v>
      </c>
      <c r="C557" s="5" t="s">
        <v>637</v>
      </c>
      <c r="D557" s="5" t="s">
        <v>1</v>
      </c>
      <c r="E557" s="5">
        <v>76749</v>
      </c>
      <c r="F557" s="5">
        <v>42681</v>
      </c>
      <c r="G557" s="5" t="s">
        <v>637</v>
      </c>
      <c r="H557" s="5">
        <v>111849</v>
      </c>
      <c r="I557" s="5" t="s">
        <v>2</v>
      </c>
      <c r="J557" s="5" t="s">
        <v>7</v>
      </c>
      <c r="K557" s="5" t="s">
        <v>4</v>
      </c>
      <c r="L557" s="5" t="s">
        <v>4</v>
      </c>
      <c r="M557" s="5" t="s">
        <v>4</v>
      </c>
      <c r="N557" s="5" t="s">
        <v>772</v>
      </c>
      <c r="O557" s="5" t="str">
        <f>IF(ISNUMBER(VLOOKUP(B557,#REF!,1,FALSE)),"Ano","Ne")</f>
        <v>Ne</v>
      </c>
      <c r="P557" s="5" t="str">
        <f t="shared" si="8"/>
        <v>Bude prodlouženo</v>
      </c>
    </row>
    <row r="558" spans="1:16" x14ac:dyDescent="0.25">
      <c r="A558" s="3">
        <v>59017</v>
      </c>
      <c r="B558" s="9">
        <v>43115</v>
      </c>
      <c r="C558" s="5" t="s">
        <v>245</v>
      </c>
      <c r="D558" s="5" t="s">
        <v>1</v>
      </c>
      <c r="E558" s="5">
        <v>56077</v>
      </c>
      <c r="F558" s="5">
        <v>43115</v>
      </c>
      <c r="G558" s="5" t="s">
        <v>245</v>
      </c>
      <c r="H558" s="5">
        <v>108801</v>
      </c>
      <c r="I558" s="5" t="s">
        <v>2</v>
      </c>
      <c r="J558" s="5" t="s">
        <v>7</v>
      </c>
      <c r="K558" s="5">
        <v>29998</v>
      </c>
      <c r="L558" s="5" t="s">
        <v>9</v>
      </c>
      <c r="M558" s="5" t="s">
        <v>10</v>
      </c>
      <c r="N558" s="5" t="s">
        <v>773</v>
      </c>
      <c r="O558" s="5" t="str">
        <f>IF(ISNUMBER(VLOOKUP(B558,#REF!,1,FALSE)),"Ano","Ne")</f>
        <v>Ne</v>
      </c>
      <c r="P558" s="5" t="str">
        <f t="shared" si="8"/>
        <v>Bude prodlouženo</v>
      </c>
    </row>
    <row r="559" spans="1:16" x14ac:dyDescent="0.25">
      <c r="A559" s="3">
        <v>59022</v>
      </c>
      <c r="B559" s="9">
        <v>43174</v>
      </c>
      <c r="C559" s="5" t="s">
        <v>638</v>
      </c>
      <c r="D559" s="5" t="s">
        <v>1</v>
      </c>
      <c r="E559" s="5">
        <v>62159</v>
      </c>
      <c r="F559" s="5">
        <v>43174</v>
      </c>
      <c r="G559" s="5" t="s">
        <v>638</v>
      </c>
      <c r="H559" s="5">
        <v>111886</v>
      </c>
      <c r="I559" s="5" t="s">
        <v>2</v>
      </c>
      <c r="J559" s="5" t="s">
        <v>7</v>
      </c>
      <c r="K559" s="5">
        <v>33017</v>
      </c>
      <c r="L559" s="5" t="s">
        <v>9</v>
      </c>
      <c r="M559" s="5" t="s">
        <v>10</v>
      </c>
      <c r="N559" s="5" t="s">
        <v>773</v>
      </c>
      <c r="O559" s="5" t="str">
        <f>IF(ISNUMBER(VLOOKUP(B559,#REF!,1,FALSE)),"Ano","Ne")</f>
        <v>Ne</v>
      </c>
      <c r="P559" s="5" t="str">
        <f t="shared" si="8"/>
        <v>Bude prodlouženo</v>
      </c>
    </row>
    <row r="560" spans="1:16" x14ac:dyDescent="0.25">
      <c r="A560" s="3">
        <v>59029</v>
      </c>
      <c r="B560" s="9">
        <v>43254</v>
      </c>
      <c r="C560" s="5" t="s">
        <v>639</v>
      </c>
      <c r="D560" s="5" t="s">
        <v>1</v>
      </c>
      <c r="E560" s="5">
        <v>65893</v>
      </c>
      <c r="F560" s="5">
        <v>43254</v>
      </c>
      <c r="G560" s="5" t="s">
        <v>639</v>
      </c>
      <c r="H560" s="5">
        <v>106527</v>
      </c>
      <c r="I560" s="5" t="s">
        <v>2</v>
      </c>
      <c r="J560" s="5" t="s">
        <v>7</v>
      </c>
      <c r="K560" s="5">
        <v>34826</v>
      </c>
      <c r="L560" s="5" t="s">
        <v>9</v>
      </c>
      <c r="M560" s="5" t="s">
        <v>10</v>
      </c>
      <c r="N560" s="5" t="s">
        <v>773</v>
      </c>
      <c r="O560" s="5" t="str">
        <f>IF(ISNUMBER(VLOOKUP(B560,#REF!,1,FALSE)),"Ano","Ne")</f>
        <v>Ne</v>
      </c>
      <c r="P560" s="5" t="str">
        <f t="shared" si="8"/>
        <v>Bude prodlouženo</v>
      </c>
    </row>
    <row r="561" spans="1:16" x14ac:dyDescent="0.25">
      <c r="A561" s="3">
        <v>59043</v>
      </c>
      <c r="B561" s="9">
        <v>43406</v>
      </c>
      <c r="C561" s="5" t="s">
        <v>640</v>
      </c>
      <c r="D561" s="5" t="s">
        <v>1</v>
      </c>
      <c r="E561" s="5">
        <v>72997</v>
      </c>
      <c r="F561" s="5">
        <v>43406</v>
      </c>
      <c r="G561" s="5" t="s">
        <v>641</v>
      </c>
      <c r="H561" s="5">
        <v>106862</v>
      </c>
      <c r="I561" s="5" t="s">
        <v>2</v>
      </c>
      <c r="J561" s="5" t="s">
        <v>3</v>
      </c>
      <c r="K561" s="5" t="s">
        <v>4</v>
      </c>
      <c r="L561" s="5" t="s">
        <v>4</v>
      </c>
      <c r="M561" s="5" t="s">
        <v>4</v>
      </c>
      <c r="N561" s="5" t="s">
        <v>772</v>
      </c>
      <c r="O561" s="5" t="str">
        <f>IF(ISNUMBER(VLOOKUP(B561,#REF!,1,FALSE)),"Ano","Ne")</f>
        <v>Ne</v>
      </c>
      <c r="P561" s="5" t="str">
        <f t="shared" si="8"/>
        <v>Bude prodlouženo</v>
      </c>
    </row>
    <row r="562" spans="1:16" x14ac:dyDescent="0.25">
      <c r="A562" s="3">
        <v>59077</v>
      </c>
      <c r="B562" s="9">
        <v>43780</v>
      </c>
      <c r="C562" s="5" t="s">
        <v>642</v>
      </c>
      <c r="D562" s="5" t="s">
        <v>1</v>
      </c>
      <c r="E562" s="5">
        <v>76757</v>
      </c>
      <c r="F562" s="5">
        <v>43780</v>
      </c>
      <c r="G562" s="5" t="s">
        <v>642</v>
      </c>
      <c r="H562" s="5">
        <v>111849</v>
      </c>
      <c r="I562" s="5" t="s">
        <v>2</v>
      </c>
      <c r="J562" s="5" t="s">
        <v>3</v>
      </c>
      <c r="K562" s="5" t="s">
        <v>4</v>
      </c>
      <c r="L562" s="5" t="s">
        <v>4</v>
      </c>
      <c r="M562" s="5" t="s">
        <v>4</v>
      </c>
      <c r="N562" s="5" t="s">
        <v>772</v>
      </c>
      <c r="O562" s="5" t="str">
        <f>IF(ISNUMBER(VLOOKUP(B562,#REF!,1,FALSE)),"Ano","Ne")</f>
        <v>Ne</v>
      </c>
      <c r="P562" s="5" t="str">
        <f t="shared" si="8"/>
        <v>Bude prodlouženo</v>
      </c>
    </row>
    <row r="563" spans="1:16" x14ac:dyDescent="0.25">
      <c r="A563" s="3">
        <v>59080</v>
      </c>
      <c r="B563" s="9">
        <v>43828</v>
      </c>
      <c r="C563" s="5" t="s">
        <v>643</v>
      </c>
      <c r="D563" s="5" t="s">
        <v>1</v>
      </c>
      <c r="E563" s="5">
        <v>11158</v>
      </c>
      <c r="F563" s="5">
        <v>43828</v>
      </c>
      <c r="G563" s="5" t="s">
        <v>643</v>
      </c>
      <c r="H563" s="5">
        <v>106854</v>
      </c>
      <c r="I563" s="5" t="s">
        <v>2</v>
      </c>
      <c r="J563" s="5" t="s">
        <v>3</v>
      </c>
      <c r="K563" s="5">
        <v>29062</v>
      </c>
      <c r="L563" s="5" t="s">
        <v>9</v>
      </c>
      <c r="M563" s="5" t="s">
        <v>10</v>
      </c>
      <c r="N563" s="5" t="s">
        <v>773</v>
      </c>
      <c r="O563" s="5" t="str">
        <f>IF(ISNUMBER(VLOOKUP(B563,#REF!,1,FALSE)),"Ano","Ne")</f>
        <v>Ne</v>
      </c>
      <c r="P563" s="5" t="str">
        <f t="shared" si="8"/>
        <v>Bude prodlouženo</v>
      </c>
    </row>
    <row r="564" spans="1:16" x14ac:dyDescent="0.25">
      <c r="A564" s="3">
        <v>59131</v>
      </c>
      <c r="B564" s="9">
        <v>44361</v>
      </c>
      <c r="C564" s="5" t="s">
        <v>644</v>
      </c>
      <c r="D564" s="5" t="s">
        <v>1</v>
      </c>
      <c r="E564" s="5">
        <v>54248</v>
      </c>
      <c r="F564" s="5">
        <v>44361</v>
      </c>
      <c r="G564" s="5" t="s">
        <v>644</v>
      </c>
      <c r="H564" s="5">
        <v>111210</v>
      </c>
      <c r="I564" s="5" t="s">
        <v>2</v>
      </c>
      <c r="J564" s="5" t="s">
        <v>3</v>
      </c>
      <c r="K564" s="5">
        <v>30123</v>
      </c>
      <c r="L564" s="5" t="s">
        <v>9</v>
      </c>
      <c r="M564" s="5" t="s">
        <v>10</v>
      </c>
      <c r="N564" s="5" t="s">
        <v>773</v>
      </c>
      <c r="O564" s="5" t="str">
        <f>IF(ISNUMBER(VLOOKUP(B564,#REF!,1,FALSE)),"Ano","Ne")</f>
        <v>Ne</v>
      </c>
      <c r="P564" s="5" t="str">
        <f t="shared" si="8"/>
        <v>Bude prodlouženo</v>
      </c>
    </row>
    <row r="565" spans="1:16" x14ac:dyDescent="0.25">
      <c r="A565" s="3">
        <v>59153</v>
      </c>
      <c r="B565" s="9">
        <v>44628</v>
      </c>
      <c r="C565" s="5" t="s">
        <v>645</v>
      </c>
      <c r="D565" s="5" t="s">
        <v>1</v>
      </c>
      <c r="E565" s="5">
        <v>70828</v>
      </c>
      <c r="F565" s="5">
        <v>44628</v>
      </c>
      <c r="G565" s="5" t="s">
        <v>646</v>
      </c>
      <c r="H565" s="5">
        <v>107620</v>
      </c>
      <c r="I565" s="5" t="s">
        <v>2</v>
      </c>
      <c r="J565" s="5" t="s">
        <v>3</v>
      </c>
      <c r="K565" s="5">
        <v>37421</v>
      </c>
      <c r="L565" s="5" t="s">
        <v>9</v>
      </c>
      <c r="M565" s="5" t="s">
        <v>10</v>
      </c>
      <c r="N565" s="5" t="s">
        <v>773</v>
      </c>
      <c r="O565" s="5" t="str">
        <f>IF(ISNUMBER(VLOOKUP(B565,#REF!,1,FALSE)),"Ano","Ne")</f>
        <v>Ne</v>
      </c>
      <c r="P565" s="5" t="str">
        <f t="shared" si="8"/>
        <v>Bude prodlouženo</v>
      </c>
    </row>
    <row r="566" spans="1:16" x14ac:dyDescent="0.25">
      <c r="A566" s="3">
        <v>59221</v>
      </c>
      <c r="B566" s="9">
        <v>45364</v>
      </c>
      <c r="C566" s="5" t="s">
        <v>647</v>
      </c>
      <c r="D566" s="5" t="s">
        <v>1</v>
      </c>
      <c r="E566" s="5">
        <v>70551</v>
      </c>
      <c r="F566" s="5">
        <v>45364</v>
      </c>
      <c r="G566" s="5" t="s">
        <v>647</v>
      </c>
      <c r="H566" s="5">
        <v>111720</v>
      </c>
      <c r="I566" s="5" t="s">
        <v>2</v>
      </c>
      <c r="J566" s="5" t="s">
        <v>7</v>
      </c>
      <c r="K566" s="5">
        <v>37331</v>
      </c>
      <c r="L566" s="5" t="s">
        <v>9</v>
      </c>
      <c r="M566" s="5" t="s">
        <v>10</v>
      </c>
      <c r="N566" s="5" t="s">
        <v>773</v>
      </c>
      <c r="O566" s="5" t="str">
        <f>IF(ISNUMBER(VLOOKUP(B566,#REF!,1,FALSE)),"Ano","Ne")</f>
        <v>Ne</v>
      </c>
      <c r="P566" s="5" t="str">
        <f t="shared" si="8"/>
        <v>Bude prodlouženo</v>
      </c>
    </row>
    <row r="567" spans="1:16" x14ac:dyDescent="0.25">
      <c r="A567" s="3">
        <v>59237</v>
      </c>
      <c r="B567" s="9">
        <v>45532</v>
      </c>
      <c r="C567" s="5" t="s">
        <v>648</v>
      </c>
      <c r="D567" s="5" t="s">
        <v>1</v>
      </c>
      <c r="E567" s="5">
        <v>75310</v>
      </c>
      <c r="F567" s="5">
        <v>45532</v>
      </c>
      <c r="G567" s="5" t="s">
        <v>648</v>
      </c>
      <c r="H567" s="5">
        <v>112152</v>
      </c>
      <c r="I567" s="5" t="s">
        <v>2</v>
      </c>
      <c r="J567" s="5" t="s">
        <v>7</v>
      </c>
      <c r="K567" s="5" t="s">
        <v>4</v>
      </c>
      <c r="L567" s="5" t="s">
        <v>4</v>
      </c>
      <c r="M567" s="5" t="s">
        <v>4</v>
      </c>
      <c r="N567" s="5" t="s">
        <v>772</v>
      </c>
      <c r="O567" s="5" t="str">
        <f>IF(ISNUMBER(VLOOKUP(B567,#REF!,1,FALSE)),"Ano","Ne")</f>
        <v>Ne</v>
      </c>
      <c r="P567" s="5" t="str">
        <f t="shared" si="8"/>
        <v>Bude prodlouženo</v>
      </c>
    </row>
    <row r="568" spans="1:16" x14ac:dyDescent="0.25">
      <c r="A568" s="3">
        <v>59256</v>
      </c>
      <c r="B568" s="9">
        <v>45735</v>
      </c>
      <c r="C568" s="5" t="s">
        <v>649</v>
      </c>
      <c r="D568" s="5" t="s">
        <v>1</v>
      </c>
      <c r="E568" s="5">
        <v>70043</v>
      </c>
      <c r="F568" s="5">
        <v>45735</v>
      </c>
      <c r="G568" s="5" t="s">
        <v>649</v>
      </c>
      <c r="H568" s="5">
        <v>112040</v>
      </c>
      <c r="I568" s="5" t="s">
        <v>2</v>
      </c>
      <c r="J568" s="5" t="s">
        <v>7</v>
      </c>
      <c r="K568" s="5">
        <v>37244</v>
      </c>
      <c r="L568" s="5" t="s">
        <v>9</v>
      </c>
      <c r="M568" s="5" t="s">
        <v>10</v>
      </c>
      <c r="N568" s="5" t="s">
        <v>773</v>
      </c>
      <c r="O568" s="5" t="str">
        <f>IF(ISNUMBER(VLOOKUP(B568,#REF!,1,FALSE)),"Ano","Ne")</f>
        <v>Ne</v>
      </c>
      <c r="P568" s="5" t="str">
        <f t="shared" si="8"/>
        <v>Bude prodlouženo</v>
      </c>
    </row>
    <row r="569" spans="1:16" x14ac:dyDescent="0.25">
      <c r="A569" s="3">
        <v>59304</v>
      </c>
      <c r="B569" s="9">
        <v>46279</v>
      </c>
      <c r="C569" s="5" t="s">
        <v>650</v>
      </c>
      <c r="D569" s="5" t="s">
        <v>1</v>
      </c>
      <c r="E569" s="5">
        <v>70552</v>
      </c>
      <c r="F569" s="5">
        <v>46279</v>
      </c>
      <c r="G569" s="5" t="s">
        <v>650</v>
      </c>
      <c r="H569" s="5">
        <v>111720</v>
      </c>
      <c r="I569" s="5" t="s">
        <v>2</v>
      </c>
      <c r="J569" s="5" t="s">
        <v>3</v>
      </c>
      <c r="K569" s="5">
        <v>37332</v>
      </c>
      <c r="L569" s="5" t="s">
        <v>9</v>
      </c>
      <c r="M569" s="5" t="s">
        <v>10</v>
      </c>
      <c r="N569" s="5" t="s">
        <v>773</v>
      </c>
      <c r="O569" s="5" t="str">
        <f>IF(ISNUMBER(VLOOKUP(B569,#REF!,1,FALSE)),"Ano","Ne")</f>
        <v>Ne</v>
      </c>
      <c r="P569" s="5" t="str">
        <f t="shared" si="8"/>
        <v>Bude prodlouženo</v>
      </c>
    </row>
    <row r="570" spans="1:16" x14ac:dyDescent="0.25">
      <c r="A570" s="3">
        <v>59305</v>
      </c>
      <c r="B570" s="9">
        <v>46287</v>
      </c>
      <c r="C570" s="5" t="s">
        <v>651</v>
      </c>
      <c r="D570" s="5" t="s">
        <v>1</v>
      </c>
      <c r="E570" s="5">
        <v>75312</v>
      </c>
      <c r="F570" s="5">
        <v>46287</v>
      </c>
      <c r="G570" s="5" t="s">
        <v>651</v>
      </c>
      <c r="H570" s="5">
        <v>112152</v>
      </c>
      <c r="I570" s="5" t="s">
        <v>2</v>
      </c>
      <c r="J570" s="5" t="s">
        <v>7</v>
      </c>
      <c r="K570" s="5" t="s">
        <v>4</v>
      </c>
      <c r="L570" s="5" t="s">
        <v>4</v>
      </c>
      <c r="M570" s="5" t="s">
        <v>4</v>
      </c>
      <c r="N570" s="5" t="s">
        <v>772</v>
      </c>
      <c r="O570" s="5" t="str">
        <f>IF(ISNUMBER(VLOOKUP(B570,#REF!,1,FALSE)),"Ano","Ne")</f>
        <v>Ne</v>
      </c>
      <c r="P570" s="5" t="str">
        <f t="shared" si="8"/>
        <v>Bude prodlouženo</v>
      </c>
    </row>
    <row r="571" spans="1:16" x14ac:dyDescent="0.25">
      <c r="A571" s="3">
        <v>59306</v>
      </c>
      <c r="B571" s="9">
        <v>46295</v>
      </c>
      <c r="C571" s="5" t="s">
        <v>652</v>
      </c>
      <c r="D571" s="5" t="s">
        <v>1</v>
      </c>
      <c r="E571" s="5">
        <v>72022</v>
      </c>
      <c r="F571" s="5">
        <v>46295</v>
      </c>
      <c r="G571" s="5" t="s">
        <v>652</v>
      </c>
      <c r="H571" s="5">
        <v>112586</v>
      </c>
      <c r="I571" s="5" t="s">
        <v>2</v>
      </c>
      <c r="J571" s="5" t="s">
        <v>3</v>
      </c>
      <c r="K571" s="5" t="s">
        <v>4</v>
      </c>
      <c r="L571" s="5" t="s">
        <v>4</v>
      </c>
      <c r="M571" s="5" t="s">
        <v>4</v>
      </c>
      <c r="N571" s="5" t="s">
        <v>772</v>
      </c>
      <c r="O571" s="5" t="str">
        <f>IF(ISNUMBER(VLOOKUP(B571,#REF!,1,FALSE)),"Ano","Ne")</f>
        <v>Ne</v>
      </c>
      <c r="P571" s="5" t="str">
        <f t="shared" si="8"/>
        <v>Bude prodlouženo</v>
      </c>
    </row>
    <row r="572" spans="1:16" hidden="1" x14ac:dyDescent="0.25">
      <c r="A572" s="3">
        <v>59337</v>
      </c>
      <c r="B572" s="6">
        <v>46623</v>
      </c>
      <c r="C572" s="5" t="s">
        <v>653</v>
      </c>
      <c r="D572" s="5" t="s">
        <v>654</v>
      </c>
      <c r="E572" s="5">
        <v>31944</v>
      </c>
      <c r="F572" s="5">
        <v>46623</v>
      </c>
      <c r="G572" s="5" t="s">
        <v>655</v>
      </c>
      <c r="H572" s="5">
        <v>111797</v>
      </c>
      <c r="I572" s="5" t="s">
        <v>2</v>
      </c>
      <c r="J572" s="5" t="s">
        <v>656</v>
      </c>
      <c r="K572" s="5">
        <v>11714</v>
      </c>
      <c r="L572" s="5" t="s">
        <v>81</v>
      </c>
      <c r="M572" s="5" t="s">
        <v>657</v>
      </c>
      <c r="N572" s="5" t="s">
        <v>780</v>
      </c>
      <c r="O572" s="5" t="str">
        <f>IF(ISNUMBER(VLOOKUP(B572,#REF!,1,FALSE)),"Ano","Ne")</f>
        <v>Ne</v>
      </c>
      <c r="P572" s="5" t="str">
        <f t="shared" si="8"/>
        <v>Nebude prodlouženo (již je platné)</v>
      </c>
    </row>
    <row r="573" spans="1:16" hidden="1" x14ac:dyDescent="0.25">
      <c r="A573" s="3">
        <v>59338</v>
      </c>
      <c r="B573" s="6">
        <v>46631</v>
      </c>
      <c r="C573" s="5" t="s">
        <v>658</v>
      </c>
      <c r="D573" s="5" t="s">
        <v>654</v>
      </c>
      <c r="E573" s="5">
        <v>31937</v>
      </c>
      <c r="F573" s="5">
        <v>46631</v>
      </c>
      <c r="G573" s="5" t="s">
        <v>658</v>
      </c>
      <c r="H573" s="5">
        <v>111797</v>
      </c>
      <c r="I573" s="5" t="s">
        <v>2</v>
      </c>
      <c r="J573" s="5" t="s">
        <v>656</v>
      </c>
      <c r="K573" s="5">
        <v>11713</v>
      </c>
      <c r="L573" s="5" t="s">
        <v>81</v>
      </c>
      <c r="M573" s="5" t="s">
        <v>657</v>
      </c>
      <c r="N573" s="5" t="s">
        <v>780</v>
      </c>
      <c r="O573" s="5" t="str">
        <f>IF(ISNUMBER(VLOOKUP(B573,#REF!,1,FALSE)),"Ano","Ne")</f>
        <v>Ne</v>
      </c>
      <c r="P573" s="5" t="str">
        <f t="shared" si="8"/>
        <v>Nebude prodlouženo (již je platné)</v>
      </c>
    </row>
    <row r="574" spans="1:16" x14ac:dyDescent="0.25">
      <c r="A574" s="3">
        <v>59339</v>
      </c>
      <c r="B574" s="9">
        <v>46658</v>
      </c>
      <c r="C574" s="5" t="s">
        <v>659</v>
      </c>
      <c r="D574" s="5" t="s">
        <v>1</v>
      </c>
      <c r="E574" s="5">
        <v>75313</v>
      </c>
      <c r="F574" s="5">
        <v>46658</v>
      </c>
      <c r="G574" s="5" t="s">
        <v>659</v>
      </c>
      <c r="H574" s="5">
        <v>112152</v>
      </c>
      <c r="I574" s="5" t="s">
        <v>2</v>
      </c>
      <c r="J574" s="5" t="s">
        <v>7</v>
      </c>
      <c r="K574" s="5" t="s">
        <v>4</v>
      </c>
      <c r="L574" s="5" t="s">
        <v>4</v>
      </c>
      <c r="M574" s="5" t="s">
        <v>4</v>
      </c>
      <c r="N574" s="5" t="s">
        <v>772</v>
      </c>
      <c r="O574" s="5" t="str">
        <f>IF(ISNUMBER(VLOOKUP(B574,#REF!,1,FALSE)),"Ano","Ne")</f>
        <v>Ne</v>
      </c>
      <c r="P574" s="5" t="str">
        <f t="shared" si="8"/>
        <v>Bude prodlouženo</v>
      </c>
    </row>
    <row r="575" spans="1:16" x14ac:dyDescent="0.25">
      <c r="A575" s="3">
        <v>59397</v>
      </c>
      <c r="B575" s="9">
        <v>47271</v>
      </c>
      <c r="C575" s="5" t="s">
        <v>660</v>
      </c>
      <c r="D575" s="5" t="s">
        <v>1</v>
      </c>
      <c r="E575" s="5">
        <v>70063</v>
      </c>
      <c r="F575" s="5">
        <v>47271</v>
      </c>
      <c r="G575" s="5" t="s">
        <v>660</v>
      </c>
      <c r="H575" s="5">
        <v>112612</v>
      </c>
      <c r="I575" s="5" t="s">
        <v>2</v>
      </c>
      <c r="J575" s="5" t="s">
        <v>3</v>
      </c>
      <c r="K575" s="5">
        <v>37289</v>
      </c>
      <c r="L575" s="5" t="s">
        <v>9</v>
      </c>
      <c r="M575" s="5" t="s">
        <v>10</v>
      </c>
      <c r="N575" s="5" t="s">
        <v>773</v>
      </c>
      <c r="O575" s="5" t="str">
        <f>IF(ISNUMBER(VLOOKUP(B575,#REF!,1,FALSE)),"Ano","Ne")</f>
        <v>Ne</v>
      </c>
      <c r="P575" s="5" t="str">
        <f t="shared" si="8"/>
        <v>Bude prodlouženo</v>
      </c>
    </row>
    <row r="576" spans="1:16" x14ac:dyDescent="0.25">
      <c r="A576" s="3">
        <v>59404</v>
      </c>
      <c r="B576" s="9">
        <v>47351</v>
      </c>
      <c r="C576" s="5" t="s">
        <v>661</v>
      </c>
      <c r="D576" s="5" t="s">
        <v>1</v>
      </c>
      <c r="E576" s="5">
        <v>58090</v>
      </c>
      <c r="F576" s="5">
        <v>47351</v>
      </c>
      <c r="G576" s="5" t="s">
        <v>661</v>
      </c>
      <c r="H576" s="5">
        <v>112610</v>
      </c>
      <c r="I576" s="5" t="s">
        <v>2</v>
      </c>
      <c r="J576" s="5" t="s">
        <v>7</v>
      </c>
      <c r="K576" s="5">
        <v>31090</v>
      </c>
      <c r="L576" s="5" t="s">
        <v>9</v>
      </c>
      <c r="M576" s="5" t="s">
        <v>10</v>
      </c>
      <c r="N576" s="5" t="s">
        <v>773</v>
      </c>
      <c r="O576" s="5" t="str">
        <f>IF(ISNUMBER(VLOOKUP(B576,#REF!,1,FALSE)),"Ano","Ne")</f>
        <v>Ne</v>
      </c>
      <c r="P576" s="5" t="str">
        <f t="shared" si="8"/>
        <v>Bude prodlouženo</v>
      </c>
    </row>
    <row r="577" spans="1:16" x14ac:dyDescent="0.25">
      <c r="A577" s="3">
        <v>59405</v>
      </c>
      <c r="B577" s="9">
        <v>47378</v>
      </c>
      <c r="C577" s="5" t="s">
        <v>662</v>
      </c>
      <c r="D577" s="5" t="s">
        <v>1</v>
      </c>
      <c r="E577" s="5">
        <v>58091</v>
      </c>
      <c r="F577" s="5">
        <v>47378</v>
      </c>
      <c r="G577" s="5" t="s">
        <v>662</v>
      </c>
      <c r="H577" s="5">
        <v>112610</v>
      </c>
      <c r="I577" s="5" t="s">
        <v>2</v>
      </c>
      <c r="J577" s="5" t="s">
        <v>7</v>
      </c>
      <c r="K577" s="5">
        <v>31091</v>
      </c>
      <c r="L577" s="5" t="s">
        <v>9</v>
      </c>
      <c r="M577" s="5" t="s">
        <v>10</v>
      </c>
      <c r="N577" s="5" t="s">
        <v>773</v>
      </c>
      <c r="O577" s="5" t="str">
        <f>IF(ISNUMBER(VLOOKUP(B577,#REF!,1,FALSE)),"Ano","Ne")</f>
        <v>Ne</v>
      </c>
      <c r="P577" s="5" t="str">
        <f t="shared" si="8"/>
        <v>Bude prodlouženo</v>
      </c>
    </row>
    <row r="578" spans="1:16" x14ac:dyDescent="0.25">
      <c r="A578" s="3">
        <v>59406</v>
      </c>
      <c r="B578" s="9">
        <v>47386</v>
      </c>
      <c r="C578" s="5" t="s">
        <v>663</v>
      </c>
      <c r="D578" s="5" t="s">
        <v>1</v>
      </c>
      <c r="E578" s="5">
        <v>58096</v>
      </c>
      <c r="F578" s="5">
        <v>47386</v>
      </c>
      <c r="G578" s="5" t="s">
        <v>663</v>
      </c>
      <c r="H578" s="5">
        <v>112610</v>
      </c>
      <c r="I578" s="5" t="s">
        <v>2</v>
      </c>
      <c r="J578" s="5" t="s">
        <v>7</v>
      </c>
      <c r="K578" s="5">
        <v>31093</v>
      </c>
      <c r="L578" s="5" t="s">
        <v>9</v>
      </c>
      <c r="M578" s="5" t="s">
        <v>10</v>
      </c>
      <c r="N578" s="5" t="s">
        <v>773</v>
      </c>
      <c r="O578" s="5" t="str">
        <f>IF(ISNUMBER(VLOOKUP(B578,#REF!,1,FALSE)),"Ano","Ne")</f>
        <v>Ne</v>
      </c>
      <c r="P578" s="5" t="str">
        <f t="shared" si="8"/>
        <v>Bude prodlouženo</v>
      </c>
    </row>
    <row r="579" spans="1:16" x14ac:dyDescent="0.25">
      <c r="A579" s="3">
        <v>59407</v>
      </c>
      <c r="B579" s="9">
        <v>47394</v>
      </c>
      <c r="C579" s="5" t="s">
        <v>664</v>
      </c>
      <c r="D579" s="5" t="s">
        <v>1</v>
      </c>
      <c r="E579" s="5">
        <v>58098</v>
      </c>
      <c r="F579" s="5">
        <v>47394</v>
      </c>
      <c r="G579" s="5" t="s">
        <v>664</v>
      </c>
      <c r="H579" s="5">
        <v>112610</v>
      </c>
      <c r="I579" s="5" t="s">
        <v>2</v>
      </c>
      <c r="J579" s="5" t="s">
        <v>7</v>
      </c>
      <c r="K579" s="5">
        <v>31094</v>
      </c>
      <c r="L579" s="5" t="s">
        <v>9</v>
      </c>
      <c r="M579" s="5" t="s">
        <v>10</v>
      </c>
      <c r="N579" s="5" t="s">
        <v>773</v>
      </c>
      <c r="O579" s="5" t="str">
        <f>IF(ISNUMBER(VLOOKUP(B579,#REF!,1,FALSE)),"Ano","Ne")</f>
        <v>Ne</v>
      </c>
      <c r="P579" s="5" t="str">
        <f t="shared" ref="P579:P642" si="9">IF(N579="uz_je_platny","Nebude prodlouženo (již je platné)",IF(D579&lt;&gt;"2017-06-30 23:59:23.0000000","Bude prodlouženo (pozor jiná platnost do)","Bude prodlouženo"))</f>
        <v>Bude prodlouženo</v>
      </c>
    </row>
    <row r="580" spans="1:16" x14ac:dyDescent="0.25">
      <c r="A580" s="3">
        <v>59408</v>
      </c>
      <c r="B580" s="9">
        <v>47407</v>
      </c>
      <c r="C580" s="5" t="s">
        <v>665</v>
      </c>
      <c r="D580" s="5" t="s">
        <v>1</v>
      </c>
      <c r="E580" s="5">
        <v>58099</v>
      </c>
      <c r="F580" s="5">
        <v>47407</v>
      </c>
      <c r="G580" s="5" t="s">
        <v>665</v>
      </c>
      <c r="H580" s="5">
        <v>112610</v>
      </c>
      <c r="I580" s="5" t="s">
        <v>2</v>
      </c>
      <c r="J580" s="5" t="s">
        <v>7</v>
      </c>
      <c r="K580" s="5">
        <v>31095</v>
      </c>
      <c r="L580" s="5" t="s">
        <v>9</v>
      </c>
      <c r="M580" s="5" t="s">
        <v>10</v>
      </c>
      <c r="N580" s="5" t="s">
        <v>773</v>
      </c>
      <c r="O580" s="5" t="str">
        <f>IF(ISNUMBER(VLOOKUP(B580,#REF!,1,FALSE)),"Ano","Ne")</f>
        <v>Ne</v>
      </c>
      <c r="P580" s="5" t="str">
        <f t="shared" si="9"/>
        <v>Bude prodlouženo</v>
      </c>
    </row>
    <row r="581" spans="1:16" x14ac:dyDescent="0.25">
      <c r="A581" s="3">
        <v>59409</v>
      </c>
      <c r="B581" s="9">
        <v>47415</v>
      </c>
      <c r="C581" s="5" t="s">
        <v>666</v>
      </c>
      <c r="D581" s="5" t="s">
        <v>1</v>
      </c>
      <c r="E581" s="5">
        <v>58101</v>
      </c>
      <c r="F581" s="5">
        <v>47415</v>
      </c>
      <c r="G581" s="5" t="s">
        <v>666</v>
      </c>
      <c r="H581" s="5">
        <v>112610</v>
      </c>
      <c r="I581" s="5" t="s">
        <v>2</v>
      </c>
      <c r="J581" s="5" t="s">
        <v>7</v>
      </c>
      <c r="K581" s="5">
        <v>31096</v>
      </c>
      <c r="L581" s="5" t="s">
        <v>9</v>
      </c>
      <c r="M581" s="5" t="s">
        <v>10</v>
      </c>
      <c r="N581" s="5" t="s">
        <v>773</v>
      </c>
      <c r="O581" s="5" t="str">
        <f>IF(ISNUMBER(VLOOKUP(B581,#REF!,1,FALSE)),"Ano","Ne")</f>
        <v>Ne</v>
      </c>
      <c r="P581" s="5" t="str">
        <f t="shared" si="9"/>
        <v>Bude prodlouženo</v>
      </c>
    </row>
    <row r="582" spans="1:16" x14ac:dyDescent="0.25">
      <c r="A582" s="3">
        <v>59411</v>
      </c>
      <c r="B582" s="9">
        <v>47431</v>
      </c>
      <c r="C582" s="5" t="s">
        <v>667</v>
      </c>
      <c r="D582" s="5" t="s">
        <v>1</v>
      </c>
      <c r="E582" s="5">
        <v>58102</v>
      </c>
      <c r="F582" s="5">
        <v>47431</v>
      </c>
      <c r="G582" s="5" t="s">
        <v>667</v>
      </c>
      <c r="H582" s="5">
        <v>112610</v>
      </c>
      <c r="I582" s="5" t="s">
        <v>2</v>
      </c>
      <c r="J582" s="5" t="s">
        <v>7</v>
      </c>
      <c r="K582" s="5">
        <v>31097</v>
      </c>
      <c r="L582" s="5" t="s">
        <v>9</v>
      </c>
      <c r="M582" s="5" t="s">
        <v>10</v>
      </c>
      <c r="N582" s="5" t="s">
        <v>773</v>
      </c>
      <c r="O582" s="5" t="str">
        <f>IF(ISNUMBER(VLOOKUP(B582,#REF!,1,FALSE)),"Ano","Ne")</f>
        <v>Ne</v>
      </c>
      <c r="P582" s="5" t="str">
        <f t="shared" si="9"/>
        <v>Bude prodlouženo</v>
      </c>
    </row>
    <row r="583" spans="1:16" x14ac:dyDescent="0.25">
      <c r="A583" s="3">
        <v>59416</v>
      </c>
      <c r="B583" s="9">
        <v>47490</v>
      </c>
      <c r="C583" s="5" t="s">
        <v>668</v>
      </c>
      <c r="D583" s="5" t="s">
        <v>1</v>
      </c>
      <c r="E583" s="5">
        <v>58103</v>
      </c>
      <c r="F583" s="5">
        <v>47490</v>
      </c>
      <c r="G583" s="5" t="s">
        <v>668</v>
      </c>
      <c r="H583" s="5">
        <v>112610</v>
      </c>
      <c r="I583" s="5" t="s">
        <v>2</v>
      </c>
      <c r="J583" s="5" t="s">
        <v>7</v>
      </c>
      <c r="K583" s="5">
        <v>31098</v>
      </c>
      <c r="L583" s="5" t="s">
        <v>9</v>
      </c>
      <c r="M583" s="5" t="s">
        <v>10</v>
      </c>
      <c r="N583" s="5" t="s">
        <v>773</v>
      </c>
      <c r="O583" s="5" t="str">
        <f>IF(ISNUMBER(VLOOKUP(B583,#REF!,1,FALSE)),"Ano","Ne")</f>
        <v>Ne</v>
      </c>
      <c r="P583" s="5" t="str">
        <f t="shared" si="9"/>
        <v>Bude prodlouženo</v>
      </c>
    </row>
    <row r="584" spans="1:16" x14ac:dyDescent="0.25">
      <c r="A584" s="3">
        <v>59418</v>
      </c>
      <c r="B584" s="9">
        <v>47511</v>
      </c>
      <c r="C584" s="5" t="s">
        <v>669</v>
      </c>
      <c r="D584" s="5" t="s">
        <v>1</v>
      </c>
      <c r="E584" s="5">
        <v>58105</v>
      </c>
      <c r="F584" s="5">
        <v>47511</v>
      </c>
      <c r="G584" s="5" t="s">
        <v>669</v>
      </c>
      <c r="H584" s="5">
        <v>112610</v>
      </c>
      <c r="I584" s="5" t="s">
        <v>2</v>
      </c>
      <c r="J584" s="5" t="s">
        <v>7</v>
      </c>
      <c r="K584" s="5">
        <v>31099</v>
      </c>
      <c r="L584" s="5" t="s">
        <v>9</v>
      </c>
      <c r="M584" s="5" t="s">
        <v>10</v>
      </c>
      <c r="N584" s="5" t="s">
        <v>773</v>
      </c>
      <c r="O584" s="5" t="str">
        <f>IF(ISNUMBER(VLOOKUP(B584,#REF!,1,FALSE)),"Ano","Ne")</f>
        <v>Ne</v>
      </c>
      <c r="P584" s="5" t="str">
        <f t="shared" si="9"/>
        <v>Bude prodlouženo</v>
      </c>
    </row>
    <row r="585" spans="1:16" x14ac:dyDescent="0.25">
      <c r="A585" s="3">
        <v>59419</v>
      </c>
      <c r="B585" s="9">
        <v>47538</v>
      </c>
      <c r="C585" s="5" t="s">
        <v>670</v>
      </c>
      <c r="D585" s="5" t="s">
        <v>1</v>
      </c>
      <c r="E585" s="5">
        <v>58106</v>
      </c>
      <c r="F585" s="5">
        <v>47538</v>
      </c>
      <c r="G585" s="5" t="s">
        <v>670</v>
      </c>
      <c r="H585" s="5">
        <v>112610</v>
      </c>
      <c r="I585" s="5" t="s">
        <v>2</v>
      </c>
      <c r="J585" s="5" t="s">
        <v>7</v>
      </c>
      <c r="K585" s="5">
        <v>31100</v>
      </c>
      <c r="L585" s="5" t="s">
        <v>9</v>
      </c>
      <c r="M585" s="5" t="s">
        <v>10</v>
      </c>
      <c r="N585" s="5" t="s">
        <v>773</v>
      </c>
      <c r="O585" s="5" t="str">
        <f>IF(ISNUMBER(VLOOKUP(B585,#REF!,1,FALSE)),"Ano","Ne")</f>
        <v>Ne</v>
      </c>
      <c r="P585" s="5" t="str">
        <f t="shared" si="9"/>
        <v>Bude prodlouženo</v>
      </c>
    </row>
    <row r="586" spans="1:16" x14ac:dyDescent="0.25">
      <c r="A586" s="3">
        <v>59420</v>
      </c>
      <c r="B586" s="9">
        <v>47546</v>
      </c>
      <c r="C586" s="5" t="s">
        <v>671</v>
      </c>
      <c r="D586" s="5" t="s">
        <v>1</v>
      </c>
      <c r="E586" s="5">
        <v>58107</v>
      </c>
      <c r="F586" s="5">
        <v>47546</v>
      </c>
      <c r="G586" s="5" t="s">
        <v>671</v>
      </c>
      <c r="H586" s="5">
        <v>112610</v>
      </c>
      <c r="I586" s="5" t="s">
        <v>2</v>
      </c>
      <c r="J586" s="5" t="s">
        <v>7</v>
      </c>
      <c r="K586" s="5">
        <v>31101</v>
      </c>
      <c r="L586" s="5" t="s">
        <v>9</v>
      </c>
      <c r="M586" s="5" t="s">
        <v>10</v>
      </c>
      <c r="N586" s="5" t="s">
        <v>773</v>
      </c>
      <c r="O586" s="5" t="str">
        <f>IF(ISNUMBER(VLOOKUP(B586,#REF!,1,FALSE)),"Ano","Ne")</f>
        <v>Ne</v>
      </c>
      <c r="P586" s="5" t="str">
        <f t="shared" si="9"/>
        <v>Bude prodlouženo</v>
      </c>
    </row>
    <row r="587" spans="1:16" x14ac:dyDescent="0.25">
      <c r="A587" s="3">
        <v>59436</v>
      </c>
      <c r="B587" s="9">
        <v>47714</v>
      </c>
      <c r="C587" s="5" t="s">
        <v>672</v>
      </c>
      <c r="D587" s="5" t="s">
        <v>1</v>
      </c>
      <c r="E587" s="5">
        <v>70742</v>
      </c>
      <c r="F587" s="5">
        <v>47714</v>
      </c>
      <c r="G587" s="5" t="s">
        <v>672</v>
      </c>
      <c r="H587" s="5">
        <v>107081</v>
      </c>
      <c r="I587" s="5" t="s">
        <v>2</v>
      </c>
      <c r="J587" s="5" t="s">
        <v>7</v>
      </c>
      <c r="K587" s="5" t="s">
        <v>4</v>
      </c>
      <c r="L587" s="5" t="s">
        <v>4</v>
      </c>
      <c r="M587" s="5" t="s">
        <v>4</v>
      </c>
      <c r="N587" s="5" t="s">
        <v>772</v>
      </c>
      <c r="O587" s="5" t="str">
        <f>IF(ISNUMBER(VLOOKUP(B587,#REF!,1,FALSE)),"Ano","Ne")</f>
        <v>Ne</v>
      </c>
      <c r="P587" s="5" t="str">
        <f t="shared" si="9"/>
        <v>Bude prodlouženo</v>
      </c>
    </row>
    <row r="588" spans="1:16" x14ac:dyDescent="0.25">
      <c r="A588" s="3">
        <v>59452</v>
      </c>
      <c r="B588" s="9">
        <v>47896</v>
      </c>
      <c r="C588" s="5" t="s">
        <v>673</v>
      </c>
      <c r="D588" s="5" t="s">
        <v>1</v>
      </c>
      <c r="E588" s="5">
        <v>66006</v>
      </c>
      <c r="F588" s="5">
        <v>47896</v>
      </c>
      <c r="G588" s="5" t="s">
        <v>673</v>
      </c>
      <c r="H588" s="5">
        <v>107123</v>
      </c>
      <c r="I588" s="5" t="s">
        <v>2</v>
      </c>
      <c r="J588" s="5" t="s">
        <v>3</v>
      </c>
      <c r="K588" s="5">
        <v>34851</v>
      </c>
      <c r="L588" s="5" t="s">
        <v>9</v>
      </c>
      <c r="M588" s="5" t="s">
        <v>10</v>
      </c>
      <c r="N588" s="5" t="s">
        <v>773</v>
      </c>
      <c r="O588" s="5" t="str">
        <f>IF(ISNUMBER(VLOOKUP(B588,#REF!,1,FALSE)),"Ano","Ne")</f>
        <v>Ne</v>
      </c>
      <c r="P588" s="5" t="str">
        <f t="shared" si="9"/>
        <v>Bude prodlouženo</v>
      </c>
    </row>
    <row r="589" spans="1:16" x14ac:dyDescent="0.25">
      <c r="A589" s="3">
        <v>59453</v>
      </c>
      <c r="B589" s="9">
        <v>47909</v>
      </c>
      <c r="C589" s="5" t="s">
        <v>674</v>
      </c>
      <c r="D589" s="5" t="s">
        <v>1</v>
      </c>
      <c r="E589" s="5">
        <v>66007</v>
      </c>
      <c r="F589" s="5">
        <v>47909</v>
      </c>
      <c r="G589" s="5" t="s">
        <v>674</v>
      </c>
      <c r="H589" s="5">
        <v>107123</v>
      </c>
      <c r="I589" s="5" t="s">
        <v>2</v>
      </c>
      <c r="J589" s="5" t="s">
        <v>3</v>
      </c>
      <c r="K589" s="5">
        <v>34852</v>
      </c>
      <c r="L589" s="5" t="s">
        <v>9</v>
      </c>
      <c r="M589" s="5" t="s">
        <v>10</v>
      </c>
      <c r="N589" s="5" t="s">
        <v>773</v>
      </c>
      <c r="O589" s="5" t="str">
        <f>IF(ISNUMBER(VLOOKUP(B589,#REF!,1,FALSE)),"Ano","Ne")</f>
        <v>Ne</v>
      </c>
      <c r="P589" s="5" t="str">
        <f t="shared" si="9"/>
        <v>Bude prodlouženo</v>
      </c>
    </row>
    <row r="590" spans="1:16" x14ac:dyDescent="0.25">
      <c r="A590" s="3">
        <v>59454</v>
      </c>
      <c r="B590" s="9">
        <v>47917</v>
      </c>
      <c r="C590" s="5" t="s">
        <v>675</v>
      </c>
      <c r="D590" s="5" t="s">
        <v>1</v>
      </c>
      <c r="E590" s="5">
        <v>66008</v>
      </c>
      <c r="F590" s="5">
        <v>47917</v>
      </c>
      <c r="G590" s="5" t="s">
        <v>675</v>
      </c>
      <c r="H590" s="5">
        <v>107123</v>
      </c>
      <c r="I590" s="5" t="s">
        <v>2</v>
      </c>
      <c r="J590" s="5" t="s">
        <v>3</v>
      </c>
      <c r="K590" s="5">
        <v>34849</v>
      </c>
      <c r="L590" s="5" t="s">
        <v>9</v>
      </c>
      <c r="M590" s="5" t="s">
        <v>10</v>
      </c>
      <c r="N590" s="5" t="s">
        <v>773</v>
      </c>
      <c r="O590" s="5" t="str">
        <f>IF(ISNUMBER(VLOOKUP(B590,#REF!,1,FALSE)),"Ano","Ne")</f>
        <v>Ne</v>
      </c>
      <c r="P590" s="5" t="str">
        <f t="shared" si="9"/>
        <v>Bude prodlouženo</v>
      </c>
    </row>
    <row r="591" spans="1:16" x14ac:dyDescent="0.25">
      <c r="A591" s="3">
        <v>59455</v>
      </c>
      <c r="B591" s="9">
        <v>47925</v>
      </c>
      <c r="C591" s="5" t="s">
        <v>676</v>
      </c>
      <c r="D591" s="5" t="s">
        <v>1</v>
      </c>
      <c r="E591" s="5">
        <v>66016</v>
      </c>
      <c r="F591" s="5">
        <v>47925</v>
      </c>
      <c r="G591" s="5" t="s">
        <v>676</v>
      </c>
      <c r="H591" s="5">
        <v>107123</v>
      </c>
      <c r="I591" s="5" t="s">
        <v>2</v>
      </c>
      <c r="J591" s="5" t="s">
        <v>3</v>
      </c>
      <c r="K591" s="5">
        <v>34853</v>
      </c>
      <c r="L591" s="5" t="s">
        <v>9</v>
      </c>
      <c r="M591" s="5" t="s">
        <v>10</v>
      </c>
      <c r="N591" s="5" t="s">
        <v>773</v>
      </c>
      <c r="O591" s="5" t="str">
        <f>IF(ISNUMBER(VLOOKUP(B591,#REF!,1,FALSE)),"Ano","Ne")</f>
        <v>Ne</v>
      </c>
      <c r="P591" s="5" t="str">
        <f t="shared" si="9"/>
        <v>Bude prodlouženo</v>
      </c>
    </row>
    <row r="592" spans="1:16" x14ac:dyDescent="0.25">
      <c r="A592" s="3">
        <v>59456</v>
      </c>
      <c r="B592" s="9">
        <v>47933</v>
      </c>
      <c r="C592" s="5" t="s">
        <v>677</v>
      </c>
      <c r="D592" s="5" t="s">
        <v>1</v>
      </c>
      <c r="E592" s="5">
        <v>66017</v>
      </c>
      <c r="F592" s="5">
        <v>47933</v>
      </c>
      <c r="G592" s="5" t="s">
        <v>677</v>
      </c>
      <c r="H592" s="5">
        <v>107123</v>
      </c>
      <c r="I592" s="5" t="s">
        <v>2</v>
      </c>
      <c r="J592" s="5" t="s">
        <v>3</v>
      </c>
      <c r="K592" s="5">
        <v>34854</v>
      </c>
      <c r="L592" s="5" t="s">
        <v>9</v>
      </c>
      <c r="M592" s="5" t="s">
        <v>10</v>
      </c>
      <c r="N592" s="5" t="s">
        <v>773</v>
      </c>
      <c r="O592" s="5" t="str">
        <f>IF(ISNUMBER(VLOOKUP(B592,#REF!,1,FALSE)),"Ano","Ne")</f>
        <v>Ne</v>
      </c>
      <c r="P592" s="5" t="str">
        <f t="shared" si="9"/>
        <v>Bude prodlouženo</v>
      </c>
    </row>
    <row r="593" spans="1:16" x14ac:dyDescent="0.25">
      <c r="A593" s="3">
        <v>59457</v>
      </c>
      <c r="B593" s="9">
        <v>47941</v>
      </c>
      <c r="C593" s="5" t="s">
        <v>678</v>
      </c>
      <c r="D593" s="5" t="s">
        <v>1</v>
      </c>
      <c r="E593" s="5">
        <v>66018</v>
      </c>
      <c r="F593" s="5">
        <v>47941</v>
      </c>
      <c r="G593" s="5" t="s">
        <v>678</v>
      </c>
      <c r="H593" s="5">
        <v>107123</v>
      </c>
      <c r="I593" s="5" t="s">
        <v>2</v>
      </c>
      <c r="J593" s="5" t="s">
        <v>3</v>
      </c>
      <c r="K593" s="5">
        <v>34855</v>
      </c>
      <c r="L593" s="5" t="s">
        <v>9</v>
      </c>
      <c r="M593" s="5" t="s">
        <v>10</v>
      </c>
      <c r="N593" s="5" t="s">
        <v>773</v>
      </c>
      <c r="O593" s="5" t="str">
        <f>IF(ISNUMBER(VLOOKUP(B593,#REF!,1,FALSE)),"Ano","Ne")</f>
        <v>Ne</v>
      </c>
      <c r="P593" s="5" t="str">
        <f t="shared" si="9"/>
        <v>Bude prodlouženo</v>
      </c>
    </row>
    <row r="594" spans="1:16" x14ac:dyDescent="0.25">
      <c r="A594" s="3">
        <v>59458</v>
      </c>
      <c r="B594" s="9">
        <v>47968</v>
      </c>
      <c r="C594" s="5" t="s">
        <v>679</v>
      </c>
      <c r="D594" s="5" t="s">
        <v>1</v>
      </c>
      <c r="E594" s="5">
        <v>66019</v>
      </c>
      <c r="F594" s="5">
        <v>47968</v>
      </c>
      <c r="G594" s="5" t="s">
        <v>679</v>
      </c>
      <c r="H594" s="5">
        <v>107123</v>
      </c>
      <c r="I594" s="5" t="s">
        <v>2</v>
      </c>
      <c r="J594" s="5" t="s">
        <v>3</v>
      </c>
      <c r="K594" s="5">
        <v>34856</v>
      </c>
      <c r="L594" s="5" t="s">
        <v>9</v>
      </c>
      <c r="M594" s="5" t="s">
        <v>10</v>
      </c>
      <c r="N594" s="5" t="s">
        <v>773</v>
      </c>
      <c r="O594" s="5" t="str">
        <f>IF(ISNUMBER(VLOOKUP(B594,#REF!,1,FALSE)),"Ano","Ne")</f>
        <v>Ne</v>
      </c>
      <c r="P594" s="5" t="str">
        <f t="shared" si="9"/>
        <v>Bude prodlouženo</v>
      </c>
    </row>
    <row r="595" spans="1:16" x14ac:dyDescent="0.25">
      <c r="A595" s="3">
        <v>59459</v>
      </c>
      <c r="B595" s="9">
        <v>47976</v>
      </c>
      <c r="C595" s="5" t="s">
        <v>680</v>
      </c>
      <c r="D595" s="5" t="s">
        <v>1</v>
      </c>
      <c r="E595" s="5">
        <v>66020</v>
      </c>
      <c r="F595" s="5">
        <v>47976</v>
      </c>
      <c r="G595" s="5" t="s">
        <v>680</v>
      </c>
      <c r="H595" s="5">
        <v>107123</v>
      </c>
      <c r="I595" s="5" t="s">
        <v>2</v>
      </c>
      <c r="J595" s="5" t="s">
        <v>3</v>
      </c>
      <c r="K595" s="5">
        <v>34857</v>
      </c>
      <c r="L595" s="5" t="s">
        <v>9</v>
      </c>
      <c r="M595" s="5" t="s">
        <v>10</v>
      </c>
      <c r="N595" s="5" t="s">
        <v>773</v>
      </c>
      <c r="O595" s="5" t="str">
        <f>IF(ISNUMBER(VLOOKUP(B595,#REF!,1,FALSE)),"Ano","Ne")</f>
        <v>Ne</v>
      </c>
      <c r="P595" s="5" t="str">
        <f t="shared" si="9"/>
        <v>Bude prodlouženo</v>
      </c>
    </row>
    <row r="596" spans="1:16" x14ac:dyDescent="0.25">
      <c r="A596" s="3">
        <v>59460</v>
      </c>
      <c r="B596" s="9">
        <v>47984</v>
      </c>
      <c r="C596" s="5" t="s">
        <v>681</v>
      </c>
      <c r="D596" s="5" t="s">
        <v>1</v>
      </c>
      <c r="E596" s="5">
        <v>66021</v>
      </c>
      <c r="F596" s="5">
        <v>47984</v>
      </c>
      <c r="G596" s="5" t="s">
        <v>681</v>
      </c>
      <c r="H596" s="5">
        <v>107123</v>
      </c>
      <c r="I596" s="5" t="s">
        <v>2</v>
      </c>
      <c r="J596" s="5" t="s">
        <v>3</v>
      </c>
      <c r="K596" s="5">
        <v>34858</v>
      </c>
      <c r="L596" s="5" t="s">
        <v>9</v>
      </c>
      <c r="M596" s="5" t="s">
        <v>10</v>
      </c>
      <c r="N596" s="5" t="s">
        <v>773</v>
      </c>
      <c r="O596" s="5" t="str">
        <f>IF(ISNUMBER(VLOOKUP(B596,#REF!,1,FALSE)),"Ano","Ne")</f>
        <v>Ne</v>
      </c>
      <c r="P596" s="5" t="str">
        <f t="shared" si="9"/>
        <v>Bude prodlouženo</v>
      </c>
    </row>
    <row r="597" spans="1:16" x14ac:dyDescent="0.25">
      <c r="A597" s="3">
        <v>59462</v>
      </c>
      <c r="B597" s="9">
        <v>48004</v>
      </c>
      <c r="C597" s="5" t="s">
        <v>682</v>
      </c>
      <c r="D597" s="5" t="s">
        <v>1</v>
      </c>
      <c r="E597" s="5">
        <v>73408</v>
      </c>
      <c r="F597" s="5">
        <v>48004</v>
      </c>
      <c r="G597" s="5" t="s">
        <v>682</v>
      </c>
      <c r="H597" s="5">
        <v>107237</v>
      </c>
      <c r="I597" s="5" t="s">
        <v>2</v>
      </c>
      <c r="J597" s="5" t="s">
        <v>3</v>
      </c>
      <c r="K597" s="5" t="s">
        <v>4</v>
      </c>
      <c r="L597" s="5" t="s">
        <v>4</v>
      </c>
      <c r="M597" s="5" t="s">
        <v>4</v>
      </c>
      <c r="N597" s="5" t="s">
        <v>772</v>
      </c>
      <c r="O597" s="5" t="str">
        <f>IF(ISNUMBER(VLOOKUP(B597,#REF!,1,FALSE)),"Ano","Ne")</f>
        <v>Ne</v>
      </c>
      <c r="P597" s="5" t="str">
        <f t="shared" si="9"/>
        <v>Bude prodlouženo</v>
      </c>
    </row>
    <row r="598" spans="1:16" x14ac:dyDescent="0.25">
      <c r="A598" s="3">
        <v>59463</v>
      </c>
      <c r="B598" s="9">
        <v>48012</v>
      </c>
      <c r="C598" s="5" t="s">
        <v>683</v>
      </c>
      <c r="D598" s="5" t="s">
        <v>1</v>
      </c>
      <c r="E598" s="5">
        <v>70086</v>
      </c>
      <c r="F598" s="5">
        <v>48012</v>
      </c>
      <c r="G598" s="5" t="s">
        <v>683</v>
      </c>
      <c r="H598" s="5">
        <v>112612</v>
      </c>
      <c r="I598" s="5" t="s">
        <v>2</v>
      </c>
      <c r="J598" s="5" t="s">
        <v>3</v>
      </c>
      <c r="K598" s="5">
        <v>37290</v>
      </c>
      <c r="L598" s="5" t="s">
        <v>9</v>
      </c>
      <c r="M598" s="5" t="s">
        <v>10</v>
      </c>
      <c r="N598" s="5" t="s">
        <v>773</v>
      </c>
      <c r="O598" s="5" t="str">
        <f>IF(ISNUMBER(VLOOKUP(B598,#REF!,1,FALSE)),"Ano","Ne")</f>
        <v>Ne</v>
      </c>
      <c r="P598" s="5" t="str">
        <f t="shared" si="9"/>
        <v>Bude prodlouženo</v>
      </c>
    </row>
    <row r="599" spans="1:16" x14ac:dyDescent="0.25">
      <c r="A599" s="3">
        <v>59464</v>
      </c>
      <c r="B599" s="9">
        <v>48020</v>
      </c>
      <c r="C599" s="5" t="s">
        <v>684</v>
      </c>
      <c r="D599" s="5" t="s">
        <v>1</v>
      </c>
      <c r="E599" s="5">
        <v>70088</v>
      </c>
      <c r="F599" s="5">
        <v>48020</v>
      </c>
      <c r="G599" s="5" t="s">
        <v>684</v>
      </c>
      <c r="H599" s="5">
        <v>112612</v>
      </c>
      <c r="I599" s="5" t="s">
        <v>2</v>
      </c>
      <c r="J599" s="5" t="s">
        <v>3</v>
      </c>
      <c r="K599" s="5">
        <v>37291</v>
      </c>
      <c r="L599" s="5" t="s">
        <v>9</v>
      </c>
      <c r="M599" s="5" t="s">
        <v>10</v>
      </c>
      <c r="N599" s="5" t="s">
        <v>773</v>
      </c>
      <c r="O599" s="5" t="str">
        <f>IF(ISNUMBER(VLOOKUP(B599,#REF!,1,FALSE)),"Ano","Ne")</f>
        <v>Ne</v>
      </c>
      <c r="P599" s="5" t="str">
        <f t="shared" si="9"/>
        <v>Bude prodlouženo</v>
      </c>
    </row>
    <row r="600" spans="1:16" x14ac:dyDescent="0.25">
      <c r="A600" s="3">
        <v>59465</v>
      </c>
      <c r="B600" s="9">
        <v>48039</v>
      </c>
      <c r="C600" s="5" t="s">
        <v>685</v>
      </c>
      <c r="D600" s="5" t="s">
        <v>1</v>
      </c>
      <c r="E600" s="5">
        <v>70089</v>
      </c>
      <c r="F600" s="5">
        <v>48039</v>
      </c>
      <c r="G600" s="5" t="s">
        <v>685</v>
      </c>
      <c r="H600" s="5">
        <v>112612</v>
      </c>
      <c r="I600" s="5" t="s">
        <v>2</v>
      </c>
      <c r="J600" s="5" t="s">
        <v>3</v>
      </c>
      <c r="K600" s="5">
        <v>37292</v>
      </c>
      <c r="L600" s="5" t="s">
        <v>9</v>
      </c>
      <c r="M600" s="5" t="s">
        <v>10</v>
      </c>
      <c r="N600" s="5" t="s">
        <v>773</v>
      </c>
      <c r="O600" s="5" t="str">
        <f>IF(ISNUMBER(VLOOKUP(B600,#REF!,1,FALSE)),"Ano","Ne")</f>
        <v>Ne</v>
      </c>
      <c r="P600" s="5" t="str">
        <f t="shared" si="9"/>
        <v>Bude prodlouženo</v>
      </c>
    </row>
    <row r="601" spans="1:16" x14ac:dyDescent="0.25">
      <c r="A601" s="3">
        <v>59466</v>
      </c>
      <c r="B601" s="9">
        <v>48047</v>
      </c>
      <c r="C601" s="5" t="s">
        <v>686</v>
      </c>
      <c r="D601" s="5" t="s">
        <v>1</v>
      </c>
      <c r="E601" s="5">
        <v>70093</v>
      </c>
      <c r="F601" s="5">
        <v>48047</v>
      </c>
      <c r="G601" s="5" t="s">
        <v>686</v>
      </c>
      <c r="H601" s="5">
        <v>112612</v>
      </c>
      <c r="I601" s="5" t="s">
        <v>2</v>
      </c>
      <c r="J601" s="5" t="s">
        <v>3</v>
      </c>
      <c r="K601" s="5">
        <v>37265</v>
      </c>
      <c r="L601" s="5" t="s">
        <v>9</v>
      </c>
      <c r="M601" s="5" t="s">
        <v>10</v>
      </c>
      <c r="N601" s="5" t="s">
        <v>773</v>
      </c>
      <c r="O601" s="5" t="str">
        <f>IF(ISNUMBER(VLOOKUP(B601,#REF!,1,FALSE)),"Ano","Ne")</f>
        <v>Ne</v>
      </c>
      <c r="P601" s="5" t="str">
        <f t="shared" si="9"/>
        <v>Bude prodlouženo</v>
      </c>
    </row>
    <row r="602" spans="1:16" x14ac:dyDescent="0.25">
      <c r="A602" s="3">
        <v>59467</v>
      </c>
      <c r="B602" s="9">
        <v>48055</v>
      </c>
      <c r="C602" s="5" t="s">
        <v>687</v>
      </c>
      <c r="D602" s="5" t="s">
        <v>1</v>
      </c>
      <c r="E602" s="5">
        <v>70095</v>
      </c>
      <c r="F602" s="5">
        <v>48055</v>
      </c>
      <c r="G602" s="5" t="s">
        <v>687</v>
      </c>
      <c r="H602" s="5">
        <v>112612</v>
      </c>
      <c r="I602" s="5" t="s">
        <v>2</v>
      </c>
      <c r="J602" s="5" t="s">
        <v>3</v>
      </c>
      <c r="K602" s="5">
        <v>37266</v>
      </c>
      <c r="L602" s="5" t="s">
        <v>9</v>
      </c>
      <c r="M602" s="5" t="s">
        <v>10</v>
      </c>
      <c r="N602" s="5" t="s">
        <v>773</v>
      </c>
      <c r="O602" s="5" t="str">
        <f>IF(ISNUMBER(VLOOKUP(B602,#REF!,1,FALSE)),"Ano","Ne")</f>
        <v>Ne</v>
      </c>
      <c r="P602" s="5" t="str">
        <f t="shared" si="9"/>
        <v>Bude prodlouženo</v>
      </c>
    </row>
    <row r="603" spans="1:16" x14ac:dyDescent="0.25">
      <c r="A603" s="3">
        <v>59468</v>
      </c>
      <c r="B603" s="9">
        <v>48063</v>
      </c>
      <c r="C603" s="5" t="s">
        <v>688</v>
      </c>
      <c r="D603" s="5" t="s">
        <v>1</v>
      </c>
      <c r="E603" s="5">
        <v>70096</v>
      </c>
      <c r="F603" s="5">
        <v>48063</v>
      </c>
      <c r="G603" s="5" t="s">
        <v>688</v>
      </c>
      <c r="H603" s="5">
        <v>112612</v>
      </c>
      <c r="I603" s="5" t="s">
        <v>2</v>
      </c>
      <c r="J603" s="5" t="s">
        <v>3</v>
      </c>
      <c r="K603" s="5">
        <v>37267</v>
      </c>
      <c r="L603" s="5" t="s">
        <v>9</v>
      </c>
      <c r="M603" s="5" t="s">
        <v>10</v>
      </c>
      <c r="N603" s="5" t="s">
        <v>773</v>
      </c>
      <c r="O603" s="5" t="str">
        <f>IF(ISNUMBER(VLOOKUP(B603,#REF!,1,FALSE)),"Ano","Ne")</f>
        <v>Ne</v>
      </c>
      <c r="P603" s="5" t="str">
        <f t="shared" si="9"/>
        <v>Bude prodlouženo</v>
      </c>
    </row>
    <row r="604" spans="1:16" x14ac:dyDescent="0.25">
      <c r="A604" s="3">
        <v>59469</v>
      </c>
      <c r="B604" s="9">
        <v>48071</v>
      </c>
      <c r="C604" s="5" t="s">
        <v>689</v>
      </c>
      <c r="D604" s="5" t="s">
        <v>1</v>
      </c>
      <c r="E604" s="5">
        <v>70098</v>
      </c>
      <c r="F604" s="5">
        <v>48071</v>
      </c>
      <c r="G604" s="5" t="s">
        <v>689</v>
      </c>
      <c r="H604" s="5">
        <v>112612</v>
      </c>
      <c r="I604" s="5" t="s">
        <v>2</v>
      </c>
      <c r="J604" s="5" t="s">
        <v>3</v>
      </c>
      <c r="K604" s="5">
        <v>37268</v>
      </c>
      <c r="L604" s="5" t="s">
        <v>9</v>
      </c>
      <c r="M604" s="5" t="s">
        <v>10</v>
      </c>
      <c r="N604" s="5" t="s">
        <v>773</v>
      </c>
      <c r="O604" s="5" t="str">
        <f>IF(ISNUMBER(VLOOKUP(B604,#REF!,1,FALSE)),"Ano","Ne")</f>
        <v>Ne</v>
      </c>
      <c r="P604" s="5" t="str">
        <f t="shared" si="9"/>
        <v>Bude prodlouženo</v>
      </c>
    </row>
    <row r="605" spans="1:16" x14ac:dyDescent="0.25">
      <c r="A605" s="3">
        <v>59470</v>
      </c>
      <c r="B605" s="9">
        <v>48098</v>
      </c>
      <c r="C605" s="5" t="s">
        <v>690</v>
      </c>
      <c r="D605" s="5" t="s">
        <v>1</v>
      </c>
      <c r="E605" s="5">
        <v>70099</v>
      </c>
      <c r="F605" s="5">
        <v>48098</v>
      </c>
      <c r="G605" s="5" t="s">
        <v>690</v>
      </c>
      <c r="H605" s="5">
        <v>112612</v>
      </c>
      <c r="I605" s="5" t="s">
        <v>2</v>
      </c>
      <c r="J605" s="5" t="s">
        <v>3</v>
      </c>
      <c r="K605" s="5">
        <v>37269</v>
      </c>
      <c r="L605" s="5" t="s">
        <v>9</v>
      </c>
      <c r="M605" s="5" t="s">
        <v>10</v>
      </c>
      <c r="N605" s="5" t="s">
        <v>773</v>
      </c>
      <c r="O605" s="5" t="str">
        <f>IF(ISNUMBER(VLOOKUP(B605,#REF!,1,FALSE)),"Ano","Ne")</f>
        <v>Ne</v>
      </c>
      <c r="P605" s="5" t="str">
        <f t="shared" si="9"/>
        <v>Bude prodlouženo</v>
      </c>
    </row>
    <row r="606" spans="1:16" x14ac:dyDescent="0.25">
      <c r="A606" s="3">
        <v>59476</v>
      </c>
      <c r="B606" s="9">
        <v>48151</v>
      </c>
      <c r="C606" s="5" t="s">
        <v>691</v>
      </c>
      <c r="D606" s="5" t="s">
        <v>1</v>
      </c>
      <c r="E606" s="5">
        <v>70100</v>
      </c>
      <c r="F606" s="5">
        <v>48151</v>
      </c>
      <c r="G606" s="5" t="s">
        <v>691</v>
      </c>
      <c r="H606" s="5">
        <v>112612</v>
      </c>
      <c r="I606" s="5" t="s">
        <v>2</v>
      </c>
      <c r="J606" s="5" t="s">
        <v>3</v>
      </c>
      <c r="K606" s="5">
        <v>37270</v>
      </c>
      <c r="L606" s="5" t="s">
        <v>9</v>
      </c>
      <c r="M606" s="5" t="s">
        <v>10</v>
      </c>
      <c r="N606" s="5" t="s">
        <v>773</v>
      </c>
      <c r="O606" s="5" t="str">
        <f>IF(ISNUMBER(VLOOKUP(B606,#REF!,1,FALSE)),"Ano","Ne")</f>
        <v>Ne</v>
      </c>
      <c r="P606" s="5" t="str">
        <f t="shared" si="9"/>
        <v>Bude prodlouženo</v>
      </c>
    </row>
    <row r="607" spans="1:16" x14ac:dyDescent="0.25">
      <c r="A607" s="3">
        <v>59477</v>
      </c>
      <c r="B607" s="9">
        <v>48178</v>
      </c>
      <c r="C607" s="5" t="s">
        <v>692</v>
      </c>
      <c r="D607" s="5" t="s">
        <v>1</v>
      </c>
      <c r="E607" s="5">
        <v>58234</v>
      </c>
      <c r="F607" s="5">
        <v>48178</v>
      </c>
      <c r="G607" s="5" t="s">
        <v>692</v>
      </c>
      <c r="H607" s="5">
        <v>106862</v>
      </c>
      <c r="I607" s="5" t="s">
        <v>2</v>
      </c>
      <c r="J607" s="5" t="s">
        <v>3</v>
      </c>
      <c r="K607" s="5">
        <v>31218</v>
      </c>
      <c r="L607" s="5" t="s">
        <v>9</v>
      </c>
      <c r="M607" s="5" t="s">
        <v>10</v>
      </c>
      <c r="N607" s="5" t="s">
        <v>773</v>
      </c>
      <c r="O607" s="5" t="str">
        <f>IF(ISNUMBER(VLOOKUP(B607,#REF!,1,FALSE)),"Ano","Ne")</f>
        <v>Ne</v>
      </c>
      <c r="P607" s="5" t="str">
        <f t="shared" si="9"/>
        <v>Bude prodlouženo</v>
      </c>
    </row>
    <row r="608" spans="1:16" x14ac:dyDescent="0.25">
      <c r="A608" s="3">
        <v>59481</v>
      </c>
      <c r="B608" s="9">
        <v>48215</v>
      </c>
      <c r="C608" s="5" t="s">
        <v>693</v>
      </c>
      <c r="D608" s="5" t="s">
        <v>1</v>
      </c>
      <c r="E608" s="5">
        <v>68510</v>
      </c>
      <c r="F608" s="5">
        <v>48215</v>
      </c>
      <c r="G608" s="5" t="s">
        <v>693</v>
      </c>
      <c r="H608" s="5">
        <v>111694</v>
      </c>
      <c r="I608" s="5" t="s">
        <v>2</v>
      </c>
      <c r="J608" s="5" t="s">
        <v>7</v>
      </c>
      <c r="K608" s="5">
        <v>35983</v>
      </c>
      <c r="L608" s="5" t="s">
        <v>9</v>
      </c>
      <c r="M608" s="5" t="s">
        <v>10</v>
      </c>
      <c r="N608" s="5" t="s">
        <v>773</v>
      </c>
      <c r="O608" s="5" t="str">
        <f>IF(ISNUMBER(VLOOKUP(B608,#REF!,1,FALSE)),"Ano","Ne")</f>
        <v>Ne</v>
      </c>
      <c r="P608" s="5" t="str">
        <f t="shared" si="9"/>
        <v>Bude prodlouženo</v>
      </c>
    </row>
    <row r="609" spans="1:16" x14ac:dyDescent="0.25">
      <c r="A609" s="3">
        <v>59487</v>
      </c>
      <c r="B609" s="9">
        <v>48282</v>
      </c>
      <c r="C609" s="5" t="s">
        <v>694</v>
      </c>
      <c r="D609" s="5" t="s">
        <v>1</v>
      </c>
      <c r="E609" s="5">
        <v>66022</v>
      </c>
      <c r="F609" s="5">
        <v>48282</v>
      </c>
      <c r="G609" s="5" t="s">
        <v>694</v>
      </c>
      <c r="H609" s="5">
        <v>107123</v>
      </c>
      <c r="I609" s="5" t="s">
        <v>2</v>
      </c>
      <c r="J609" s="5" t="s">
        <v>3</v>
      </c>
      <c r="K609" s="5">
        <v>34859</v>
      </c>
      <c r="L609" s="5" t="s">
        <v>9</v>
      </c>
      <c r="M609" s="5" t="s">
        <v>10</v>
      </c>
      <c r="N609" s="5" t="s">
        <v>773</v>
      </c>
      <c r="O609" s="5" t="str">
        <f>IF(ISNUMBER(VLOOKUP(B609,#REF!,1,FALSE)),"Ano","Ne")</f>
        <v>Ne</v>
      </c>
      <c r="P609" s="5" t="str">
        <f t="shared" si="9"/>
        <v>Bude prodlouženo</v>
      </c>
    </row>
    <row r="610" spans="1:16" x14ac:dyDescent="0.25">
      <c r="A610" s="3">
        <v>59489</v>
      </c>
      <c r="B610" s="9">
        <v>48303</v>
      </c>
      <c r="C610" s="5" t="s">
        <v>695</v>
      </c>
      <c r="D610" s="5" t="s">
        <v>1</v>
      </c>
      <c r="E610" s="5">
        <v>70103</v>
      </c>
      <c r="F610" s="5">
        <v>48303</v>
      </c>
      <c r="G610" s="5" t="s">
        <v>695</v>
      </c>
      <c r="H610" s="5">
        <v>112612</v>
      </c>
      <c r="I610" s="5" t="s">
        <v>2</v>
      </c>
      <c r="J610" s="5" t="s">
        <v>3</v>
      </c>
      <c r="K610" s="5">
        <v>37271</v>
      </c>
      <c r="L610" s="5" t="s">
        <v>9</v>
      </c>
      <c r="M610" s="5" t="s">
        <v>10</v>
      </c>
      <c r="N610" s="5" t="s">
        <v>773</v>
      </c>
      <c r="O610" s="5" t="str">
        <f>IF(ISNUMBER(VLOOKUP(B610,#REF!,1,FALSE)),"Ano","Ne")</f>
        <v>Ne</v>
      </c>
      <c r="P610" s="5" t="str">
        <f t="shared" si="9"/>
        <v>Bude prodlouženo</v>
      </c>
    </row>
    <row r="611" spans="1:16" x14ac:dyDescent="0.25">
      <c r="A611" s="3">
        <v>59490</v>
      </c>
      <c r="B611" s="9">
        <v>48311</v>
      </c>
      <c r="C611" s="5" t="s">
        <v>696</v>
      </c>
      <c r="D611" s="5" t="s">
        <v>1</v>
      </c>
      <c r="E611" s="5">
        <v>70104</v>
      </c>
      <c r="F611" s="5">
        <v>48311</v>
      </c>
      <c r="G611" s="5" t="s">
        <v>696</v>
      </c>
      <c r="H611" s="5">
        <v>112612</v>
      </c>
      <c r="I611" s="5" t="s">
        <v>2</v>
      </c>
      <c r="J611" s="5" t="s">
        <v>3</v>
      </c>
      <c r="K611" s="5">
        <v>37272</v>
      </c>
      <c r="L611" s="5" t="s">
        <v>9</v>
      </c>
      <c r="M611" s="5" t="s">
        <v>10</v>
      </c>
      <c r="N611" s="5" t="s">
        <v>773</v>
      </c>
      <c r="O611" s="5" t="str">
        <f>IF(ISNUMBER(VLOOKUP(B611,#REF!,1,FALSE)),"Ano","Ne")</f>
        <v>Ne</v>
      </c>
      <c r="P611" s="5" t="str">
        <f t="shared" si="9"/>
        <v>Bude prodlouženo</v>
      </c>
    </row>
    <row r="612" spans="1:16" x14ac:dyDescent="0.25">
      <c r="A612" s="3">
        <v>59491</v>
      </c>
      <c r="B612" s="9">
        <v>48338</v>
      </c>
      <c r="C612" s="5" t="s">
        <v>697</v>
      </c>
      <c r="D612" s="5" t="s">
        <v>1</v>
      </c>
      <c r="E612" s="5">
        <v>70106</v>
      </c>
      <c r="F612" s="5">
        <v>48338</v>
      </c>
      <c r="G612" s="5" t="s">
        <v>697</v>
      </c>
      <c r="H612" s="5">
        <v>112612</v>
      </c>
      <c r="I612" s="5" t="s">
        <v>2</v>
      </c>
      <c r="J612" s="5" t="s">
        <v>3</v>
      </c>
      <c r="K612" s="5">
        <v>37273</v>
      </c>
      <c r="L612" s="5" t="s">
        <v>9</v>
      </c>
      <c r="M612" s="5" t="s">
        <v>10</v>
      </c>
      <c r="N612" s="5" t="s">
        <v>773</v>
      </c>
      <c r="O612" s="5" t="str">
        <f>IF(ISNUMBER(VLOOKUP(B612,#REF!,1,FALSE)),"Ano","Ne")</f>
        <v>Ne</v>
      </c>
      <c r="P612" s="5" t="str">
        <f t="shared" si="9"/>
        <v>Bude prodlouženo</v>
      </c>
    </row>
    <row r="613" spans="1:16" x14ac:dyDescent="0.25">
      <c r="A613" s="3">
        <v>59492</v>
      </c>
      <c r="B613" s="9">
        <v>48346</v>
      </c>
      <c r="C613" s="5" t="s">
        <v>698</v>
      </c>
      <c r="D613" s="5" t="s">
        <v>1</v>
      </c>
      <c r="E613" s="5">
        <v>70107</v>
      </c>
      <c r="F613" s="5">
        <v>48346</v>
      </c>
      <c r="G613" s="5" t="s">
        <v>698</v>
      </c>
      <c r="H613" s="5">
        <v>112612</v>
      </c>
      <c r="I613" s="5" t="s">
        <v>2</v>
      </c>
      <c r="J613" s="5" t="s">
        <v>3</v>
      </c>
      <c r="K613" s="5">
        <v>37274</v>
      </c>
      <c r="L613" s="5" t="s">
        <v>9</v>
      </c>
      <c r="M613" s="5" t="s">
        <v>10</v>
      </c>
      <c r="N613" s="5" t="s">
        <v>773</v>
      </c>
      <c r="O613" s="5" t="str">
        <f>IF(ISNUMBER(VLOOKUP(B613,#REF!,1,FALSE)),"Ano","Ne")</f>
        <v>Ne</v>
      </c>
      <c r="P613" s="5" t="str">
        <f t="shared" si="9"/>
        <v>Bude prodlouženo</v>
      </c>
    </row>
    <row r="614" spans="1:16" x14ac:dyDescent="0.25">
      <c r="A614" s="3">
        <v>59493</v>
      </c>
      <c r="B614" s="9">
        <v>48354</v>
      </c>
      <c r="C614" s="5" t="s">
        <v>699</v>
      </c>
      <c r="D614" s="5" t="s">
        <v>1</v>
      </c>
      <c r="E614" s="5">
        <v>66023</v>
      </c>
      <c r="F614" s="5">
        <v>48354</v>
      </c>
      <c r="G614" s="5" t="s">
        <v>699</v>
      </c>
      <c r="H614" s="5">
        <v>107123</v>
      </c>
      <c r="I614" s="5" t="s">
        <v>2</v>
      </c>
      <c r="J614" s="5" t="s">
        <v>3</v>
      </c>
      <c r="K614" s="5">
        <v>34860</v>
      </c>
      <c r="L614" s="5" t="s">
        <v>9</v>
      </c>
      <c r="M614" s="5" t="s">
        <v>10</v>
      </c>
      <c r="N614" s="5" t="s">
        <v>773</v>
      </c>
      <c r="O614" s="5" t="str">
        <f>IF(ISNUMBER(VLOOKUP(B614,#REF!,1,FALSE)),"Ano","Ne")</f>
        <v>Ne</v>
      </c>
      <c r="P614" s="5" t="str">
        <f t="shared" si="9"/>
        <v>Bude prodlouženo</v>
      </c>
    </row>
    <row r="615" spans="1:16" hidden="1" x14ac:dyDescent="0.25">
      <c r="A615" s="3">
        <v>59494</v>
      </c>
      <c r="B615" s="6">
        <v>48362</v>
      </c>
      <c r="C615" s="5" t="s">
        <v>700</v>
      </c>
      <c r="D615" s="5" t="s">
        <v>1</v>
      </c>
      <c r="E615" s="5">
        <v>62955</v>
      </c>
      <c r="F615" s="5">
        <v>48362</v>
      </c>
      <c r="G615" s="5" t="s">
        <v>700</v>
      </c>
      <c r="H615" s="5">
        <v>111678</v>
      </c>
      <c r="I615" s="5" t="s">
        <v>2</v>
      </c>
      <c r="J615" s="5" t="s">
        <v>3</v>
      </c>
      <c r="K615" s="5">
        <v>33548</v>
      </c>
      <c r="L615" s="5" t="s">
        <v>9</v>
      </c>
      <c r="M615" s="5" t="s">
        <v>10</v>
      </c>
      <c r="N615" s="5" t="s">
        <v>773</v>
      </c>
      <c r="O615" s="5" t="str">
        <f>IF(ISNUMBER(VLOOKUP(B615,#REF!,1,FALSE)),"Ano","Ne")</f>
        <v>Ne</v>
      </c>
      <c r="P615" s="5" t="str">
        <f t="shared" si="9"/>
        <v>Bude prodlouženo</v>
      </c>
    </row>
    <row r="616" spans="1:16" x14ac:dyDescent="0.25">
      <c r="A616" s="3">
        <v>59494</v>
      </c>
      <c r="B616" s="9">
        <v>48362</v>
      </c>
      <c r="C616" s="5" t="s">
        <v>700</v>
      </c>
      <c r="D616" s="5" t="s">
        <v>1</v>
      </c>
      <c r="E616" s="5">
        <v>51592</v>
      </c>
      <c r="F616" s="5">
        <v>48362</v>
      </c>
      <c r="G616" s="5" t="s">
        <v>700</v>
      </c>
      <c r="H616" s="5">
        <v>111678</v>
      </c>
      <c r="I616" s="5" t="s">
        <v>2</v>
      </c>
      <c r="J616" s="5" t="s">
        <v>3</v>
      </c>
      <c r="K616" s="5">
        <v>26666</v>
      </c>
      <c r="L616" s="5" t="s">
        <v>9</v>
      </c>
      <c r="M616" s="5" t="s">
        <v>10</v>
      </c>
      <c r="N616" s="5" t="s">
        <v>773</v>
      </c>
      <c r="O616" s="5" t="str">
        <f>IF(ISNUMBER(VLOOKUP(B616,#REF!,1,FALSE)),"Ano","Ne")</f>
        <v>Ne</v>
      </c>
      <c r="P616" s="5" t="str">
        <f t="shared" si="9"/>
        <v>Bude prodlouženo</v>
      </c>
    </row>
    <row r="617" spans="1:16" x14ac:dyDescent="0.25">
      <c r="A617" s="3">
        <v>59513</v>
      </c>
      <c r="B617" s="9">
        <v>48565</v>
      </c>
      <c r="C617" s="5" t="s">
        <v>701</v>
      </c>
      <c r="D617" s="5" t="s">
        <v>1</v>
      </c>
      <c r="E617" s="5">
        <v>63139</v>
      </c>
      <c r="F617" s="5">
        <v>48565</v>
      </c>
      <c r="G617" s="5" t="s">
        <v>701</v>
      </c>
      <c r="H617" s="5">
        <v>111678</v>
      </c>
      <c r="I617" s="5" t="s">
        <v>2</v>
      </c>
      <c r="J617" s="5" t="s">
        <v>3</v>
      </c>
      <c r="K617" s="5">
        <v>33717</v>
      </c>
      <c r="L617" s="5" t="s">
        <v>9</v>
      </c>
      <c r="M617" s="5" t="s">
        <v>10</v>
      </c>
      <c r="N617" s="5" t="s">
        <v>773</v>
      </c>
      <c r="O617" s="5" t="str">
        <f>IF(ISNUMBER(VLOOKUP(B617,#REF!,1,FALSE)),"Ano","Ne")</f>
        <v>Ne</v>
      </c>
      <c r="P617" s="5" t="str">
        <f t="shared" si="9"/>
        <v>Bude prodlouženo</v>
      </c>
    </row>
    <row r="618" spans="1:16" x14ac:dyDescent="0.25">
      <c r="A618" s="3">
        <v>59514</v>
      </c>
      <c r="B618" s="9">
        <v>48573</v>
      </c>
      <c r="C618" s="5" t="s">
        <v>702</v>
      </c>
      <c r="D618" s="5" t="s">
        <v>1</v>
      </c>
      <c r="E618" s="5">
        <v>63144</v>
      </c>
      <c r="F618" s="5">
        <v>48573</v>
      </c>
      <c r="G618" s="5" t="s">
        <v>702</v>
      </c>
      <c r="H618" s="5">
        <v>111678</v>
      </c>
      <c r="I618" s="5" t="s">
        <v>2</v>
      </c>
      <c r="J618" s="5" t="s">
        <v>3</v>
      </c>
      <c r="K618" s="5">
        <v>33720</v>
      </c>
      <c r="L618" s="5" t="s">
        <v>9</v>
      </c>
      <c r="M618" s="5" t="s">
        <v>10</v>
      </c>
      <c r="N618" s="5" t="s">
        <v>773</v>
      </c>
      <c r="O618" s="5" t="str">
        <f>IF(ISNUMBER(VLOOKUP(B618,#REF!,1,FALSE)),"Ano","Ne")</f>
        <v>Ne</v>
      </c>
      <c r="P618" s="5" t="str">
        <f t="shared" si="9"/>
        <v>Bude prodlouženo</v>
      </c>
    </row>
    <row r="619" spans="1:16" x14ac:dyDescent="0.25">
      <c r="A619" s="3">
        <v>59516</v>
      </c>
      <c r="B619" s="9">
        <v>48602</v>
      </c>
      <c r="C619" s="5" t="s">
        <v>703</v>
      </c>
      <c r="D619" s="5" t="s">
        <v>1</v>
      </c>
      <c r="E619" s="5">
        <v>63152</v>
      </c>
      <c r="F619" s="5">
        <v>48602</v>
      </c>
      <c r="G619" s="5" t="s">
        <v>703</v>
      </c>
      <c r="H619" s="5">
        <v>111678</v>
      </c>
      <c r="I619" s="5" t="s">
        <v>2</v>
      </c>
      <c r="J619" s="5" t="s">
        <v>7</v>
      </c>
      <c r="K619" s="5">
        <v>33724</v>
      </c>
      <c r="L619" s="5" t="s">
        <v>9</v>
      </c>
      <c r="M619" s="5" t="s">
        <v>10</v>
      </c>
      <c r="N619" s="5" t="s">
        <v>773</v>
      </c>
      <c r="O619" s="5" t="str">
        <f>IF(ISNUMBER(VLOOKUP(B619,#REF!,1,FALSE)),"Ano","Ne")</f>
        <v>Ne</v>
      </c>
      <c r="P619" s="5" t="str">
        <f t="shared" si="9"/>
        <v>Bude prodlouženo</v>
      </c>
    </row>
    <row r="620" spans="1:16" x14ac:dyDescent="0.25">
      <c r="A620" s="3">
        <v>59521</v>
      </c>
      <c r="B620" s="9">
        <v>48653</v>
      </c>
      <c r="C620" s="5" t="s">
        <v>704</v>
      </c>
      <c r="D620" s="5" t="s">
        <v>1</v>
      </c>
      <c r="E620" s="5">
        <v>73086</v>
      </c>
      <c r="F620" s="5">
        <v>48653</v>
      </c>
      <c r="G620" s="5" t="s">
        <v>704</v>
      </c>
      <c r="H620" s="5">
        <v>107081</v>
      </c>
      <c r="I620" s="5" t="s">
        <v>2</v>
      </c>
      <c r="J620" s="5" t="s">
        <v>3</v>
      </c>
      <c r="K620" s="5" t="s">
        <v>4</v>
      </c>
      <c r="L620" s="5" t="s">
        <v>4</v>
      </c>
      <c r="M620" s="5" t="s">
        <v>4</v>
      </c>
      <c r="N620" s="5" t="s">
        <v>772</v>
      </c>
      <c r="O620" s="5" t="str">
        <f>IF(ISNUMBER(VLOOKUP(B620,#REF!,1,FALSE)),"Ano","Ne")</f>
        <v>Ne</v>
      </c>
      <c r="P620" s="5" t="str">
        <f t="shared" si="9"/>
        <v>Bude prodlouženo</v>
      </c>
    </row>
    <row r="621" spans="1:16" x14ac:dyDescent="0.25">
      <c r="A621" s="3">
        <v>59530</v>
      </c>
      <c r="B621" s="9">
        <v>48768</v>
      </c>
      <c r="C621" s="5" t="s">
        <v>705</v>
      </c>
      <c r="D621" s="5" t="s">
        <v>1</v>
      </c>
      <c r="E621" s="5">
        <v>63174</v>
      </c>
      <c r="F621" s="5">
        <v>48768</v>
      </c>
      <c r="G621" s="5" t="s">
        <v>705</v>
      </c>
      <c r="H621" s="5">
        <v>111678</v>
      </c>
      <c r="I621" s="5" t="s">
        <v>2</v>
      </c>
      <c r="J621" s="5" t="s">
        <v>3</v>
      </c>
      <c r="K621" s="5">
        <v>33735</v>
      </c>
      <c r="L621" s="5" t="s">
        <v>9</v>
      </c>
      <c r="M621" s="5" t="s">
        <v>10</v>
      </c>
      <c r="N621" s="5" t="s">
        <v>773</v>
      </c>
      <c r="O621" s="5" t="str">
        <f>IF(ISNUMBER(VLOOKUP(B621,#REF!,1,FALSE)),"Ano","Ne")</f>
        <v>Ne</v>
      </c>
      <c r="P621" s="5" t="str">
        <f t="shared" si="9"/>
        <v>Bude prodlouženo</v>
      </c>
    </row>
    <row r="622" spans="1:16" x14ac:dyDescent="0.25">
      <c r="A622" s="3">
        <v>59531</v>
      </c>
      <c r="B622" s="9">
        <v>48776</v>
      </c>
      <c r="C622" s="5" t="s">
        <v>706</v>
      </c>
      <c r="D622" s="5" t="s">
        <v>1</v>
      </c>
      <c r="E622" s="5">
        <v>63177</v>
      </c>
      <c r="F622" s="5">
        <v>48776</v>
      </c>
      <c r="G622" s="5" t="s">
        <v>706</v>
      </c>
      <c r="H622" s="5">
        <v>111678</v>
      </c>
      <c r="I622" s="5" t="s">
        <v>2</v>
      </c>
      <c r="J622" s="5" t="s">
        <v>7</v>
      </c>
      <c r="K622" s="5">
        <v>33737</v>
      </c>
      <c r="L622" s="5" t="s">
        <v>9</v>
      </c>
      <c r="M622" s="5" t="s">
        <v>10</v>
      </c>
      <c r="N622" s="5" t="s">
        <v>773</v>
      </c>
      <c r="O622" s="5" t="str">
        <f>IF(ISNUMBER(VLOOKUP(B622,#REF!,1,FALSE)),"Ano","Ne")</f>
        <v>Ne</v>
      </c>
      <c r="P622" s="5" t="str">
        <f t="shared" si="9"/>
        <v>Bude prodlouženo</v>
      </c>
    </row>
    <row r="623" spans="1:16" x14ac:dyDescent="0.25">
      <c r="A623" s="3">
        <v>59532</v>
      </c>
      <c r="B623" s="9">
        <v>48784</v>
      </c>
      <c r="C623" s="5" t="s">
        <v>707</v>
      </c>
      <c r="D623" s="5" t="s">
        <v>1</v>
      </c>
      <c r="E623" s="5">
        <v>63179</v>
      </c>
      <c r="F623" s="5">
        <v>48784</v>
      </c>
      <c r="G623" s="5" t="s">
        <v>707</v>
      </c>
      <c r="H623" s="5">
        <v>111678</v>
      </c>
      <c r="I623" s="5" t="s">
        <v>2</v>
      </c>
      <c r="J623" s="5" t="s">
        <v>3</v>
      </c>
      <c r="K623" s="5">
        <v>33739</v>
      </c>
      <c r="L623" s="5" t="s">
        <v>9</v>
      </c>
      <c r="M623" s="5" t="s">
        <v>10</v>
      </c>
      <c r="N623" s="5" t="s">
        <v>773</v>
      </c>
      <c r="O623" s="5" t="str">
        <f>IF(ISNUMBER(VLOOKUP(B623,#REF!,1,FALSE)),"Ano","Ne")</f>
        <v>Ne</v>
      </c>
      <c r="P623" s="5" t="str">
        <f t="shared" si="9"/>
        <v>Bude prodlouženo</v>
      </c>
    </row>
    <row r="624" spans="1:16" x14ac:dyDescent="0.25">
      <c r="A624" s="3">
        <v>59533</v>
      </c>
      <c r="B624" s="9">
        <v>48792</v>
      </c>
      <c r="C624" s="5" t="s">
        <v>708</v>
      </c>
      <c r="D624" s="5" t="s">
        <v>1</v>
      </c>
      <c r="E624" s="5">
        <v>63181</v>
      </c>
      <c r="F624" s="5">
        <v>48792</v>
      </c>
      <c r="G624" s="5" t="s">
        <v>708</v>
      </c>
      <c r="H624" s="5">
        <v>111678</v>
      </c>
      <c r="I624" s="5" t="s">
        <v>2</v>
      </c>
      <c r="J624" s="5" t="s">
        <v>3</v>
      </c>
      <c r="K624" s="5">
        <v>33741</v>
      </c>
      <c r="L624" s="5" t="s">
        <v>9</v>
      </c>
      <c r="M624" s="5" t="s">
        <v>10</v>
      </c>
      <c r="N624" s="5" t="s">
        <v>773</v>
      </c>
      <c r="O624" s="5" t="str">
        <f>IF(ISNUMBER(VLOOKUP(B624,#REF!,1,FALSE)),"Ano","Ne")</f>
        <v>Ne</v>
      </c>
      <c r="P624" s="5" t="str">
        <f t="shared" si="9"/>
        <v>Bude prodlouženo</v>
      </c>
    </row>
    <row r="625" spans="1:16" x14ac:dyDescent="0.25">
      <c r="A625" s="3">
        <v>59543</v>
      </c>
      <c r="B625" s="9">
        <v>48901</v>
      </c>
      <c r="C625" s="5" t="s">
        <v>709</v>
      </c>
      <c r="D625" s="5" t="s">
        <v>1</v>
      </c>
      <c r="E625" s="5">
        <v>68512</v>
      </c>
      <c r="F625" s="5">
        <v>48901</v>
      </c>
      <c r="G625" s="5" t="s">
        <v>709</v>
      </c>
      <c r="H625" s="5">
        <v>111694</v>
      </c>
      <c r="I625" s="5" t="s">
        <v>2</v>
      </c>
      <c r="J625" s="5" t="s">
        <v>7</v>
      </c>
      <c r="K625" s="5">
        <v>35984</v>
      </c>
      <c r="L625" s="5" t="s">
        <v>9</v>
      </c>
      <c r="M625" s="5" t="s">
        <v>10</v>
      </c>
      <c r="N625" s="5" t="s">
        <v>773</v>
      </c>
      <c r="O625" s="5" t="str">
        <f>IF(ISNUMBER(VLOOKUP(B625,#REF!,1,FALSE)),"Ano","Ne")</f>
        <v>Ne</v>
      </c>
      <c r="P625" s="5" t="str">
        <f t="shared" si="9"/>
        <v>Bude prodlouženo</v>
      </c>
    </row>
    <row r="626" spans="1:16" x14ac:dyDescent="0.25">
      <c r="A626" s="3">
        <v>59544</v>
      </c>
      <c r="B626" s="9">
        <v>48928</v>
      </c>
      <c r="C626" s="5" t="s">
        <v>710</v>
      </c>
      <c r="D626" s="5" t="s">
        <v>1</v>
      </c>
      <c r="E626" s="5">
        <v>68521</v>
      </c>
      <c r="F626" s="5">
        <v>48928</v>
      </c>
      <c r="G626" s="5" t="s">
        <v>710</v>
      </c>
      <c r="H626" s="5">
        <v>111694</v>
      </c>
      <c r="I626" s="5" t="s">
        <v>2</v>
      </c>
      <c r="J626" s="5" t="s">
        <v>7</v>
      </c>
      <c r="K626" s="5">
        <v>35985</v>
      </c>
      <c r="L626" s="5" t="s">
        <v>9</v>
      </c>
      <c r="M626" s="5" t="s">
        <v>10</v>
      </c>
      <c r="N626" s="5" t="s">
        <v>773</v>
      </c>
      <c r="O626" s="5" t="str">
        <f>IF(ISNUMBER(VLOOKUP(B626,#REF!,1,FALSE)),"Ano","Ne")</f>
        <v>Ne</v>
      </c>
      <c r="P626" s="5" t="str">
        <f t="shared" si="9"/>
        <v>Bude prodlouženo</v>
      </c>
    </row>
    <row r="627" spans="1:16" x14ac:dyDescent="0.25">
      <c r="A627" s="3">
        <v>59547</v>
      </c>
      <c r="B627" s="9">
        <v>48952</v>
      </c>
      <c r="C627" s="5" t="s">
        <v>711</v>
      </c>
      <c r="D627" s="5" t="s">
        <v>1</v>
      </c>
      <c r="E627" s="5">
        <v>70108</v>
      </c>
      <c r="F627" s="5">
        <v>48952</v>
      </c>
      <c r="G627" s="5" t="s">
        <v>711</v>
      </c>
      <c r="H627" s="5">
        <v>112612</v>
      </c>
      <c r="I627" s="5" t="s">
        <v>2</v>
      </c>
      <c r="J627" s="5" t="s">
        <v>3</v>
      </c>
      <c r="K627" s="5">
        <v>37275</v>
      </c>
      <c r="L627" s="5" t="s">
        <v>9</v>
      </c>
      <c r="M627" s="5" t="s">
        <v>10</v>
      </c>
      <c r="N627" s="5" t="s">
        <v>773</v>
      </c>
      <c r="O627" s="5" t="str">
        <f>IF(ISNUMBER(VLOOKUP(B627,#REF!,1,FALSE)),"Ano","Ne")</f>
        <v>Ne</v>
      </c>
      <c r="P627" s="5" t="str">
        <f t="shared" si="9"/>
        <v>Bude prodlouženo</v>
      </c>
    </row>
    <row r="628" spans="1:16" x14ac:dyDescent="0.25">
      <c r="A628" s="3">
        <v>59548</v>
      </c>
      <c r="B628" s="9">
        <v>48960</v>
      </c>
      <c r="C628" s="5" t="s">
        <v>712</v>
      </c>
      <c r="D628" s="5" t="s">
        <v>1</v>
      </c>
      <c r="E628" s="5">
        <v>70109</v>
      </c>
      <c r="F628" s="5">
        <v>48960</v>
      </c>
      <c r="G628" s="5" t="s">
        <v>712</v>
      </c>
      <c r="H628" s="5">
        <v>112612</v>
      </c>
      <c r="I628" s="5" t="s">
        <v>2</v>
      </c>
      <c r="J628" s="5" t="s">
        <v>3</v>
      </c>
      <c r="K628" s="5">
        <v>37276</v>
      </c>
      <c r="L628" s="5" t="s">
        <v>9</v>
      </c>
      <c r="M628" s="5" t="s">
        <v>10</v>
      </c>
      <c r="N628" s="5" t="s">
        <v>773</v>
      </c>
      <c r="O628" s="5" t="str">
        <f>IF(ISNUMBER(VLOOKUP(B628,#REF!,1,FALSE)),"Ano","Ne")</f>
        <v>Ne</v>
      </c>
      <c r="P628" s="5" t="str">
        <f t="shared" si="9"/>
        <v>Bude prodlouženo</v>
      </c>
    </row>
    <row r="629" spans="1:16" x14ac:dyDescent="0.25">
      <c r="A629" s="3">
        <v>59549</v>
      </c>
      <c r="B629" s="9">
        <v>48979</v>
      </c>
      <c r="C629" s="5" t="s">
        <v>713</v>
      </c>
      <c r="D629" s="5" t="s">
        <v>1</v>
      </c>
      <c r="E629" s="5">
        <v>70110</v>
      </c>
      <c r="F629" s="5">
        <v>48979</v>
      </c>
      <c r="G629" s="5" t="s">
        <v>713</v>
      </c>
      <c r="H629" s="5">
        <v>112612</v>
      </c>
      <c r="I629" s="5" t="s">
        <v>2</v>
      </c>
      <c r="J629" s="5" t="s">
        <v>3</v>
      </c>
      <c r="K629" s="5">
        <v>37277</v>
      </c>
      <c r="L629" s="5" t="s">
        <v>9</v>
      </c>
      <c r="M629" s="5" t="s">
        <v>10</v>
      </c>
      <c r="N629" s="5" t="s">
        <v>773</v>
      </c>
      <c r="O629" s="5" t="str">
        <f>IF(ISNUMBER(VLOOKUP(B629,#REF!,1,FALSE)),"Ano","Ne")</f>
        <v>Ne</v>
      </c>
      <c r="P629" s="5" t="str">
        <f t="shared" si="9"/>
        <v>Bude prodlouženo</v>
      </c>
    </row>
    <row r="630" spans="1:16" x14ac:dyDescent="0.25">
      <c r="A630" s="3">
        <v>59550</v>
      </c>
      <c r="B630" s="9">
        <v>48987</v>
      </c>
      <c r="C630" s="5" t="s">
        <v>714</v>
      </c>
      <c r="D630" s="5" t="s">
        <v>1</v>
      </c>
      <c r="E630" s="5">
        <v>70112</v>
      </c>
      <c r="F630" s="5">
        <v>48987</v>
      </c>
      <c r="G630" s="5" t="s">
        <v>714</v>
      </c>
      <c r="H630" s="5">
        <v>112612</v>
      </c>
      <c r="I630" s="5" t="s">
        <v>2</v>
      </c>
      <c r="J630" s="5" t="s">
        <v>3</v>
      </c>
      <c r="K630" s="5">
        <v>37278</v>
      </c>
      <c r="L630" s="5" t="s">
        <v>9</v>
      </c>
      <c r="M630" s="5" t="s">
        <v>10</v>
      </c>
      <c r="N630" s="5" t="s">
        <v>773</v>
      </c>
      <c r="O630" s="5" t="str">
        <f>IF(ISNUMBER(VLOOKUP(B630,#REF!,1,FALSE)),"Ano","Ne")</f>
        <v>Ne</v>
      </c>
      <c r="P630" s="5" t="str">
        <f t="shared" si="9"/>
        <v>Bude prodlouženo</v>
      </c>
    </row>
    <row r="631" spans="1:16" x14ac:dyDescent="0.25">
      <c r="A631" s="3">
        <v>59551</v>
      </c>
      <c r="B631" s="9">
        <v>48995</v>
      </c>
      <c r="C631" s="5" t="s">
        <v>715</v>
      </c>
      <c r="D631" s="5" t="s">
        <v>1</v>
      </c>
      <c r="E631" s="5">
        <v>70135</v>
      </c>
      <c r="F631" s="5">
        <v>48995</v>
      </c>
      <c r="G631" s="5" t="s">
        <v>715</v>
      </c>
      <c r="H631" s="5">
        <v>112612</v>
      </c>
      <c r="I631" s="5" t="s">
        <v>2</v>
      </c>
      <c r="J631" s="5" t="s">
        <v>3</v>
      </c>
      <c r="K631" s="5">
        <v>37279</v>
      </c>
      <c r="L631" s="5" t="s">
        <v>9</v>
      </c>
      <c r="M631" s="5" t="s">
        <v>10</v>
      </c>
      <c r="N631" s="5" t="s">
        <v>773</v>
      </c>
      <c r="O631" s="5" t="str">
        <f>IF(ISNUMBER(VLOOKUP(B631,#REF!,1,FALSE)),"Ano","Ne")</f>
        <v>Ne</v>
      </c>
      <c r="P631" s="5" t="str">
        <f t="shared" si="9"/>
        <v>Bude prodlouženo</v>
      </c>
    </row>
    <row r="632" spans="1:16" x14ac:dyDescent="0.25">
      <c r="A632" s="3">
        <v>59552</v>
      </c>
      <c r="B632" s="9">
        <v>49007</v>
      </c>
      <c r="C632" s="5" t="s">
        <v>716</v>
      </c>
      <c r="D632" s="5" t="s">
        <v>1</v>
      </c>
      <c r="E632" s="5">
        <v>70136</v>
      </c>
      <c r="F632" s="5">
        <v>49007</v>
      </c>
      <c r="G632" s="5" t="s">
        <v>716</v>
      </c>
      <c r="H632" s="5">
        <v>112612</v>
      </c>
      <c r="I632" s="5" t="s">
        <v>2</v>
      </c>
      <c r="J632" s="5" t="s">
        <v>3</v>
      </c>
      <c r="K632" s="5">
        <v>37280</v>
      </c>
      <c r="L632" s="5" t="s">
        <v>9</v>
      </c>
      <c r="M632" s="5" t="s">
        <v>10</v>
      </c>
      <c r="N632" s="5" t="s">
        <v>773</v>
      </c>
      <c r="O632" s="5" t="str">
        <f>IF(ISNUMBER(VLOOKUP(B632,#REF!,1,FALSE)),"Ano","Ne")</f>
        <v>Ne</v>
      </c>
      <c r="P632" s="5" t="str">
        <f t="shared" si="9"/>
        <v>Bude prodlouženo</v>
      </c>
    </row>
    <row r="633" spans="1:16" x14ac:dyDescent="0.25">
      <c r="A633" s="3">
        <v>59553</v>
      </c>
      <c r="B633" s="9">
        <v>49015</v>
      </c>
      <c r="C633" s="5" t="s">
        <v>717</v>
      </c>
      <c r="D633" s="5" t="s">
        <v>1</v>
      </c>
      <c r="E633" s="5">
        <v>70137</v>
      </c>
      <c r="F633" s="5">
        <v>49015</v>
      </c>
      <c r="G633" s="5" t="s">
        <v>717</v>
      </c>
      <c r="H633" s="5">
        <v>112612</v>
      </c>
      <c r="I633" s="5" t="s">
        <v>2</v>
      </c>
      <c r="J633" s="5" t="s">
        <v>3</v>
      </c>
      <c r="K633" s="5">
        <v>37281</v>
      </c>
      <c r="L633" s="5" t="s">
        <v>9</v>
      </c>
      <c r="M633" s="5" t="s">
        <v>10</v>
      </c>
      <c r="N633" s="5" t="s">
        <v>773</v>
      </c>
      <c r="O633" s="5" t="str">
        <f>IF(ISNUMBER(VLOOKUP(B633,#REF!,1,FALSE)),"Ano","Ne")</f>
        <v>Ne</v>
      </c>
      <c r="P633" s="5" t="str">
        <f t="shared" si="9"/>
        <v>Bude prodlouženo</v>
      </c>
    </row>
    <row r="634" spans="1:16" x14ac:dyDescent="0.25">
      <c r="A634" s="3">
        <v>59554</v>
      </c>
      <c r="B634" s="9">
        <v>49023</v>
      </c>
      <c r="C634" s="5" t="s">
        <v>718</v>
      </c>
      <c r="D634" s="5" t="s">
        <v>1</v>
      </c>
      <c r="E634" s="5">
        <v>70139</v>
      </c>
      <c r="F634" s="5">
        <v>49023</v>
      </c>
      <c r="G634" s="5" t="s">
        <v>718</v>
      </c>
      <c r="H634" s="5">
        <v>112612</v>
      </c>
      <c r="I634" s="5" t="s">
        <v>2</v>
      </c>
      <c r="J634" s="5" t="s">
        <v>3</v>
      </c>
      <c r="K634" s="5">
        <v>37282</v>
      </c>
      <c r="L634" s="5" t="s">
        <v>9</v>
      </c>
      <c r="M634" s="5" t="s">
        <v>10</v>
      </c>
      <c r="N634" s="5" t="s">
        <v>773</v>
      </c>
      <c r="O634" s="5" t="str">
        <f>IF(ISNUMBER(VLOOKUP(B634,#REF!,1,FALSE)),"Ano","Ne")</f>
        <v>Ne</v>
      </c>
      <c r="P634" s="5" t="str">
        <f t="shared" si="9"/>
        <v>Bude prodlouženo</v>
      </c>
    </row>
    <row r="635" spans="1:16" x14ac:dyDescent="0.25">
      <c r="A635" s="3">
        <v>59555</v>
      </c>
      <c r="B635" s="9">
        <v>49031</v>
      </c>
      <c r="C635" s="5" t="s">
        <v>719</v>
      </c>
      <c r="D635" s="5" t="s">
        <v>1</v>
      </c>
      <c r="E635" s="5">
        <v>70140</v>
      </c>
      <c r="F635" s="5">
        <v>49031</v>
      </c>
      <c r="G635" s="5" t="s">
        <v>719</v>
      </c>
      <c r="H635" s="5">
        <v>112612</v>
      </c>
      <c r="I635" s="5" t="s">
        <v>2</v>
      </c>
      <c r="J635" s="5" t="s">
        <v>3</v>
      </c>
      <c r="K635" s="5">
        <v>37283</v>
      </c>
      <c r="L635" s="5" t="s">
        <v>9</v>
      </c>
      <c r="M635" s="5" t="s">
        <v>10</v>
      </c>
      <c r="N635" s="5" t="s">
        <v>773</v>
      </c>
      <c r="O635" s="5" t="str">
        <f>IF(ISNUMBER(VLOOKUP(B635,#REF!,1,FALSE)),"Ano","Ne")</f>
        <v>Ne</v>
      </c>
      <c r="P635" s="5" t="str">
        <f t="shared" si="9"/>
        <v>Bude prodlouženo</v>
      </c>
    </row>
    <row r="636" spans="1:16" x14ac:dyDescent="0.25">
      <c r="A636" s="3">
        <v>59556</v>
      </c>
      <c r="B636" s="9">
        <v>49058</v>
      </c>
      <c r="C636" s="5" t="s">
        <v>720</v>
      </c>
      <c r="D636" s="5" t="s">
        <v>1</v>
      </c>
      <c r="E636" s="5">
        <v>70142</v>
      </c>
      <c r="F636" s="5">
        <v>49058</v>
      </c>
      <c r="G636" s="5" t="s">
        <v>720</v>
      </c>
      <c r="H636" s="5">
        <v>112612</v>
      </c>
      <c r="I636" s="5" t="s">
        <v>2</v>
      </c>
      <c r="J636" s="5" t="s">
        <v>3</v>
      </c>
      <c r="K636" s="5">
        <v>37284</v>
      </c>
      <c r="L636" s="5" t="s">
        <v>9</v>
      </c>
      <c r="M636" s="5" t="s">
        <v>10</v>
      </c>
      <c r="N636" s="5" t="s">
        <v>773</v>
      </c>
      <c r="O636" s="5" t="str">
        <f>IF(ISNUMBER(VLOOKUP(B636,#REF!,1,FALSE)),"Ano","Ne")</f>
        <v>Ne</v>
      </c>
      <c r="P636" s="5" t="str">
        <f t="shared" si="9"/>
        <v>Bude prodlouženo</v>
      </c>
    </row>
    <row r="637" spans="1:16" x14ac:dyDescent="0.25">
      <c r="A637" s="3">
        <v>59557</v>
      </c>
      <c r="B637" s="9">
        <v>49066</v>
      </c>
      <c r="C637" s="5" t="s">
        <v>721</v>
      </c>
      <c r="D637" s="5" t="s">
        <v>1</v>
      </c>
      <c r="E637" s="5">
        <v>70144</v>
      </c>
      <c r="F637" s="5">
        <v>49066</v>
      </c>
      <c r="G637" s="5" t="s">
        <v>721</v>
      </c>
      <c r="H637" s="5">
        <v>112612</v>
      </c>
      <c r="I637" s="5" t="s">
        <v>2</v>
      </c>
      <c r="J637" s="5" t="s">
        <v>3</v>
      </c>
      <c r="K637" s="5">
        <v>37285</v>
      </c>
      <c r="L637" s="5" t="s">
        <v>9</v>
      </c>
      <c r="M637" s="5" t="s">
        <v>10</v>
      </c>
      <c r="N637" s="5" t="s">
        <v>773</v>
      </c>
      <c r="O637" s="5" t="str">
        <f>IF(ISNUMBER(VLOOKUP(B637,#REF!,1,FALSE)),"Ano","Ne")</f>
        <v>Ne</v>
      </c>
      <c r="P637" s="5" t="str">
        <f t="shared" si="9"/>
        <v>Bude prodlouženo</v>
      </c>
    </row>
    <row r="638" spans="1:16" x14ac:dyDescent="0.25">
      <c r="A638" s="3">
        <v>59558</v>
      </c>
      <c r="B638" s="9">
        <v>49074</v>
      </c>
      <c r="C638" s="5" t="s">
        <v>722</v>
      </c>
      <c r="D638" s="5" t="s">
        <v>1</v>
      </c>
      <c r="E638" s="5">
        <v>70145</v>
      </c>
      <c r="F638" s="5">
        <v>49074</v>
      </c>
      <c r="G638" s="5" t="s">
        <v>722</v>
      </c>
      <c r="H638" s="5">
        <v>112612</v>
      </c>
      <c r="I638" s="5" t="s">
        <v>2</v>
      </c>
      <c r="J638" s="5" t="s">
        <v>3</v>
      </c>
      <c r="K638" s="5">
        <v>37286</v>
      </c>
      <c r="L638" s="5" t="s">
        <v>9</v>
      </c>
      <c r="M638" s="5" t="s">
        <v>10</v>
      </c>
      <c r="N638" s="5" t="s">
        <v>773</v>
      </c>
      <c r="O638" s="5" t="str">
        <f>IF(ISNUMBER(VLOOKUP(B638,#REF!,1,FALSE)),"Ano","Ne")</f>
        <v>Ne</v>
      </c>
      <c r="P638" s="5" t="str">
        <f t="shared" si="9"/>
        <v>Bude prodlouženo</v>
      </c>
    </row>
    <row r="639" spans="1:16" x14ac:dyDescent="0.25">
      <c r="A639" s="3">
        <v>59559</v>
      </c>
      <c r="B639" s="9">
        <v>49082</v>
      </c>
      <c r="C639" s="5" t="s">
        <v>723</v>
      </c>
      <c r="D639" s="5" t="s">
        <v>1</v>
      </c>
      <c r="E639" s="5">
        <v>70146</v>
      </c>
      <c r="F639" s="5">
        <v>49082</v>
      </c>
      <c r="G639" s="5" t="s">
        <v>723</v>
      </c>
      <c r="H639" s="5">
        <v>112612</v>
      </c>
      <c r="I639" s="5" t="s">
        <v>2</v>
      </c>
      <c r="J639" s="5" t="s">
        <v>3</v>
      </c>
      <c r="K639" s="5">
        <v>37287</v>
      </c>
      <c r="L639" s="5" t="s">
        <v>9</v>
      </c>
      <c r="M639" s="5" t="s">
        <v>10</v>
      </c>
      <c r="N639" s="5" t="s">
        <v>773</v>
      </c>
      <c r="O639" s="5" t="str">
        <f>IF(ISNUMBER(VLOOKUP(B639,#REF!,1,FALSE)),"Ano","Ne")</f>
        <v>Ne</v>
      </c>
      <c r="P639" s="5" t="str">
        <f t="shared" si="9"/>
        <v>Bude prodlouženo</v>
      </c>
    </row>
    <row r="640" spans="1:16" x14ac:dyDescent="0.25">
      <c r="A640" s="3">
        <v>59560</v>
      </c>
      <c r="B640" s="9">
        <v>49090</v>
      </c>
      <c r="C640" s="5" t="s">
        <v>724</v>
      </c>
      <c r="D640" s="5" t="s">
        <v>1</v>
      </c>
      <c r="E640" s="5">
        <v>70148</v>
      </c>
      <c r="F640" s="5">
        <v>49090</v>
      </c>
      <c r="G640" s="5" t="s">
        <v>724</v>
      </c>
      <c r="H640" s="5">
        <v>112612</v>
      </c>
      <c r="I640" s="5" t="s">
        <v>2</v>
      </c>
      <c r="J640" s="5" t="s">
        <v>3</v>
      </c>
      <c r="K640" s="5">
        <v>37288</v>
      </c>
      <c r="L640" s="5" t="s">
        <v>9</v>
      </c>
      <c r="M640" s="5" t="s">
        <v>10</v>
      </c>
      <c r="N640" s="5" t="s">
        <v>773</v>
      </c>
      <c r="O640" s="5" t="str">
        <f>IF(ISNUMBER(VLOOKUP(B640,#REF!,1,FALSE)),"Ano","Ne")</f>
        <v>Ne</v>
      </c>
      <c r="P640" s="5" t="str">
        <f t="shared" si="9"/>
        <v>Bude prodlouženo</v>
      </c>
    </row>
    <row r="641" spans="1:16" x14ac:dyDescent="0.25">
      <c r="A641" s="3">
        <v>59561</v>
      </c>
      <c r="B641" s="9">
        <v>49103</v>
      </c>
      <c r="C641" s="5" t="s">
        <v>725</v>
      </c>
      <c r="D641" s="5" t="s">
        <v>1</v>
      </c>
      <c r="E641" s="5">
        <v>70151</v>
      </c>
      <c r="F641" s="5">
        <v>49103</v>
      </c>
      <c r="G641" s="5" t="s">
        <v>725</v>
      </c>
      <c r="H641" s="5">
        <v>112612</v>
      </c>
      <c r="I641" s="5" t="s">
        <v>2</v>
      </c>
      <c r="J641" s="5" t="s">
        <v>3</v>
      </c>
      <c r="K641" s="5">
        <v>37261</v>
      </c>
      <c r="L641" s="5" t="s">
        <v>9</v>
      </c>
      <c r="M641" s="5" t="s">
        <v>10</v>
      </c>
      <c r="N641" s="5" t="s">
        <v>773</v>
      </c>
      <c r="O641" s="5" t="str">
        <f>IF(ISNUMBER(VLOOKUP(B641,#REF!,1,FALSE)),"Ano","Ne")</f>
        <v>Ne</v>
      </c>
      <c r="P641" s="5" t="str">
        <f t="shared" si="9"/>
        <v>Bude prodlouženo</v>
      </c>
    </row>
    <row r="642" spans="1:16" x14ac:dyDescent="0.25">
      <c r="A642" s="3">
        <v>59566</v>
      </c>
      <c r="B642" s="9">
        <v>49162</v>
      </c>
      <c r="C642" s="5" t="s">
        <v>726</v>
      </c>
      <c r="D642" s="5" t="s">
        <v>1</v>
      </c>
      <c r="E642" s="5">
        <v>70153</v>
      </c>
      <c r="F642" s="5">
        <v>49162</v>
      </c>
      <c r="G642" s="5" t="s">
        <v>726</v>
      </c>
      <c r="H642" s="5">
        <v>112612</v>
      </c>
      <c r="I642" s="5" t="s">
        <v>2</v>
      </c>
      <c r="J642" s="5" t="s">
        <v>3</v>
      </c>
      <c r="K642" s="5">
        <v>37262</v>
      </c>
      <c r="L642" s="5" t="s">
        <v>9</v>
      </c>
      <c r="M642" s="5" t="s">
        <v>10</v>
      </c>
      <c r="N642" s="5" t="s">
        <v>773</v>
      </c>
      <c r="O642" s="5" t="str">
        <f>IF(ISNUMBER(VLOOKUP(B642,#REF!,1,FALSE)),"Ano","Ne")</f>
        <v>Ne</v>
      </c>
      <c r="P642" s="5" t="str">
        <f t="shared" si="9"/>
        <v>Bude prodlouženo</v>
      </c>
    </row>
    <row r="643" spans="1:16" x14ac:dyDescent="0.25">
      <c r="A643" s="3">
        <v>59567</v>
      </c>
      <c r="B643" s="9">
        <v>49170</v>
      </c>
      <c r="C643" s="5" t="s">
        <v>727</v>
      </c>
      <c r="D643" s="5" t="s">
        <v>1</v>
      </c>
      <c r="E643" s="5">
        <v>70155</v>
      </c>
      <c r="F643" s="5">
        <v>49170</v>
      </c>
      <c r="G643" s="5" t="s">
        <v>727</v>
      </c>
      <c r="H643" s="5">
        <v>112612</v>
      </c>
      <c r="I643" s="5" t="s">
        <v>2</v>
      </c>
      <c r="J643" s="5" t="s">
        <v>3</v>
      </c>
      <c r="K643" s="5">
        <v>37263</v>
      </c>
      <c r="L643" s="5" t="s">
        <v>9</v>
      </c>
      <c r="M643" s="5" t="s">
        <v>10</v>
      </c>
      <c r="N643" s="5" t="s">
        <v>773</v>
      </c>
      <c r="O643" s="5" t="str">
        <f>IF(ISNUMBER(VLOOKUP(B643,#REF!,1,FALSE)),"Ano","Ne")</f>
        <v>Ne</v>
      </c>
      <c r="P643" s="5" t="str">
        <f t="shared" ref="P643:P668" si="10">IF(N643="uz_je_platny","Nebude prodlouženo (již je platné)",IF(D643&lt;&gt;"2017-06-30 23:59:23.0000000","Bude prodlouženo (pozor jiná platnost do)","Bude prodlouženo"))</f>
        <v>Bude prodlouženo</v>
      </c>
    </row>
    <row r="644" spans="1:16" x14ac:dyDescent="0.25">
      <c r="A644" s="3">
        <v>59568</v>
      </c>
      <c r="B644" s="9">
        <v>49189</v>
      </c>
      <c r="C644" s="5" t="s">
        <v>728</v>
      </c>
      <c r="D644" s="5" t="s">
        <v>1</v>
      </c>
      <c r="E644" s="5">
        <v>70156</v>
      </c>
      <c r="F644" s="5">
        <v>49189</v>
      </c>
      <c r="G644" s="5" t="s">
        <v>728</v>
      </c>
      <c r="H644" s="5">
        <v>112612</v>
      </c>
      <c r="I644" s="5" t="s">
        <v>2</v>
      </c>
      <c r="J644" s="5" t="s">
        <v>3</v>
      </c>
      <c r="K644" s="5">
        <v>37264</v>
      </c>
      <c r="L644" s="5" t="s">
        <v>9</v>
      </c>
      <c r="M644" s="5" t="s">
        <v>10</v>
      </c>
      <c r="N644" s="5" t="s">
        <v>773</v>
      </c>
      <c r="O644" s="5" t="str">
        <f>IF(ISNUMBER(VLOOKUP(B644,#REF!,1,FALSE)),"Ano","Ne")</f>
        <v>Ne</v>
      </c>
      <c r="P644" s="5" t="str">
        <f t="shared" si="10"/>
        <v>Bude prodlouženo</v>
      </c>
    </row>
    <row r="645" spans="1:16" x14ac:dyDescent="0.25">
      <c r="A645" s="3">
        <v>59571</v>
      </c>
      <c r="B645" s="9">
        <v>49226</v>
      </c>
      <c r="C645" s="5" t="s">
        <v>729</v>
      </c>
      <c r="D645" s="5" t="s">
        <v>1</v>
      </c>
      <c r="E645" s="5">
        <v>75314</v>
      </c>
      <c r="F645" s="5">
        <v>49226</v>
      </c>
      <c r="G645" s="5" t="s">
        <v>729</v>
      </c>
      <c r="H645" s="5">
        <v>112152</v>
      </c>
      <c r="I645" s="5" t="s">
        <v>2</v>
      </c>
      <c r="J645" s="5" t="s">
        <v>7</v>
      </c>
      <c r="K645" s="5" t="s">
        <v>4</v>
      </c>
      <c r="L645" s="5" t="s">
        <v>4</v>
      </c>
      <c r="M645" s="5" t="s">
        <v>4</v>
      </c>
      <c r="N645" s="5" t="s">
        <v>772</v>
      </c>
      <c r="O645" s="5" t="str">
        <f>IF(ISNUMBER(VLOOKUP(B645,#REF!,1,FALSE)),"Ano","Ne")</f>
        <v>Ne</v>
      </c>
      <c r="P645" s="5" t="str">
        <f t="shared" si="10"/>
        <v>Bude prodlouženo</v>
      </c>
    </row>
    <row r="646" spans="1:16" x14ac:dyDescent="0.25">
      <c r="A646" s="3">
        <v>59572</v>
      </c>
      <c r="B646" s="9">
        <v>49234</v>
      </c>
      <c r="C646" s="5" t="s">
        <v>730</v>
      </c>
      <c r="D646" s="5" t="s">
        <v>1</v>
      </c>
      <c r="E646" s="5">
        <v>75316</v>
      </c>
      <c r="F646" s="5">
        <v>49234</v>
      </c>
      <c r="G646" s="5" t="s">
        <v>730</v>
      </c>
      <c r="H646" s="5">
        <v>112152</v>
      </c>
      <c r="I646" s="5" t="s">
        <v>2</v>
      </c>
      <c r="J646" s="5" t="s">
        <v>7</v>
      </c>
      <c r="K646" s="5" t="s">
        <v>4</v>
      </c>
      <c r="L646" s="5" t="s">
        <v>4</v>
      </c>
      <c r="M646" s="5" t="s">
        <v>4</v>
      </c>
      <c r="N646" s="5" t="s">
        <v>772</v>
      </c>
      <c r="O646" s="5" t="str">
        <f>IF(ISNUMBER(VLOOKUP(B646,#REF!,1,FALSE)),"Ano","Ne")</f>
        <v>Ne</v>
      </c>
      <c r="P646" s="5" t="str">
        <f t="shared" si="10"/>
        <v>Bude prodlouženo</v>
      </c>
    </row>
    <row r="647" spans="1:16" x14ac:dyDescent="0.25">
      <c r="A647" s="3">
        <v>59585</v>
      </c>
      <c r="B647" s="9">
        <v>56581</v>
      </c>
      <c r="C647" s="5" t="s">
        <v>731</v>
      </c>
      <c r="D647" s="5" t="s">
        <v>1</v>
      </c>
      <c r="E647" s="5">
        <v>72720</v>
      </c>
      <c r="F647" s="5">
        <v>56581</v>
      </c>
      <c r="G647" s="5" t="s">
        <v>731</v>
      </c>
      <c r="H647" s="5">
        <v>111200</v>
      </c>
      <c r="I647" s="5" t="s">
        <v>2</v>
      </c>
      <c r="J647" s="5" t="s">
        <v>3</v>
      </c>
      <c r="K647" s="5" t="s">
        <v>4</v>
      </c>
      <c r="L647" s="5" t="s">
        <v>4</v>
      </c>
      <c r="M647" s="5" t="s">
        <v>4</v>
      </c>
      <c r="N647" s="5" t="s">
        <v>772</v>
      </c>
      <c r="O647" s="5" t="str">
        <f>IF(ISNUMBER(VLOOKUP(B647,#REF!,1,FALSE)),"Ano","Ne")</f>
        <v>Ne</v>
      </c>
      <c r="P647" s="5" t="str">
        <f t="shared" si="10"/>
        <v>Bude prodlouženo</v>
      </c>
    </row>
    <row r="648" spans="1:16" x14ac:dyDescent="0.25">
      <c r="A648" s="3">
        <v>61514</v>
      </c>
      <c r="B648" s="9">
        <v>104125</v>
      </c>
      <c r="C648" s="5" t="s">
        <v>732</v>
      </c>
      <c r="D648" s="5" t="s">
        <v>1</v>
      </c>
      <c r="E648" s="5">
        <v>69121</v>
      </c>
      <c r="F648" s="5">
        <v>104125</v>
      </c>
      <c r="G648" s="5" t="s">
        <v>732</v>
      </c>
      <c r="H648" s="5">
        <v>106854</v>
      </c>
      <c r="I648" s="5" t="s">
        <v>2</v>
      </c>
      <c r="J648" s="5" t="s">
        <v>3</v>
      </c>
      <c r="K648" s="5">
        <v>37260</v>
      </c>
      <c r="L648" s="5" t="s">
        <v>9</v>
      </c>
      <c r="M648" s="5" t="s">
        <v>10</v>
      </c>
      <c r="N648" s="5" t="s">
        <v>773</v>
      </c>
      <c r="O648" s="5" t="str">
        <f>IF(ISNUMBER(VLOOKUP(B648,#REF!,1,FALSE)),"Ano","Ne")</f>
        <v>Ne</v>
      </c>
      <c r="P648" s="5" t="str">
        <f t="shared" si="10"/>
        <v>Bude prodlouženo</v>
      </c>
    </row>
    <row r="649" spans="1:16" x14ac:dyDescent="0.25">
      <c r="A649" s="3">
        <v>62958</v>
      </c>
      <c r="B649" s="9">
        <v>137998</v>
      </c>
      <c r="C649" s="5" t="s">
        <v>733</v>
      </c>
      <c r="D649" s="5" t="s">
        <v>1</v>
      </c>
      <c r="E649" s="5">
        <v>68649</v>
      </c>
      <c r="F649" s="5">
        <v>137998</v>
      </c>
      <c r="G649" s="5" t="s">
        <v>733</v>
      </c>
      <c r="H649" s="5">
        <v>107385</v>
      </c>
      <c r="I649" s="5" t="s">
        <v>2</v>
      </c>
      <c r="J649" s="5" t="s">
        <v>3</v>
      </c>
      <c r="K649" s="5">
        <v>36082</v>
      </c>
      <c r="L649" s="5" t="s">
        <v>9</v>
      </c>
      <c r="M649" s="5" t="s">
        <v>10</v>
      </c>
      <c r="N649" s="5" t="s">
        <v>773</v>
      </c>
      <c r="O649" s="5" t="str">
        <f>IF(ISNUMBER(VLOOKUP(B649,#REF!,1,FALSE)),"Ano","Ne")</f>
        <v>Ne</v>
      </c>
      <c r="P649" s="5" t="str">
        <f t="shared" si="10"/>
        <v>Bude prodlouženo</v>
      </c>
    </row>
    <row r="650" spans="1:16" x14ac:dyDescent="0.25">
      <c r="A650" s="3">
        <v>62967</v>
      </c>
      <c r="B650" s="9">
        <v>138122</v>
      </c>
      <c r="C650" s="5" t="s">
        <v>734</v>
      </c>
      <c r="D650" s="5" t="s">
        <v>1</v>
      </c>
      <c r="E650" s="5">
        <v>68652</v>
      </c>
      <c r="F650" s="5">
        <v>138122</v>
      </c>
      <c r="G650" s="5" t="s">
        <v>735</v>
      </c>
      <c r="H650" s="5">
        <v>107385</v>
      </c>
      <c r="I650" s="5" t="s">
        <v>2</v>
      </c>
      <c r="J650" s="5" t="s">
        <v>7</v>
      </c>
      <c r="K650" s="5">
        <v>36085</v>
      </c>
      <c r="L650" s="5" t="s">
        <v>9</v>
      </c>
      <c r="M650" s="5" t="s">
        <v>10</v>
      </c>
      <c r="N650" s="5" t="s">
        <v>773</v>
      </c>
      <c r="O650" s="5" t="str">
        <f>IF(ISNUMBER(VLOOKUP(B650,#REF!,1,FALSE)),"Ano","Ne")</f>
        <v>Ne</v>
      </c>
      <c r="P650" s="5" t="str">
        <f t="shared" si="10"/>
        <v>Bude prodlouženo</v>
      </c>
    </row>
    <row r="651" spans="1:16" x14ac:dyDescent="0.25">
      <c r="A651" s="3">
        <v>62969</v>
      </c>
      <c r="B651" s="9">
        <v>138149</v>
      </c>
      <c r="C651" s="5" t="s">
        <v>736</v>
      </c>
      <c r="D651" s="5" t="s">
        <v>1</v>
      </c>
      <c r="E651" s="5">
        <v>68656</v>
      </c>
      <c r="F651" s="5">
        <v>138149</v>
      </c>
      <c r="G651" s="5" t="s">
        <v>737</v>
      </c>
      <c r="H651" s="5">
        <v>107385</v>
      </c>
      <c r="I651" s="5" t="s">
        <v>2</v>
      </c>
      <c r="J651" s="5" t="s">
        <v>7</v>
      </c>
      <c r="K651" s="5">
        <v>36089</v>
      </c>
      <c r="L651" s="5" t="s">
        <v>9</v>
      </c>
      <c r="M651" s="5" t="s">
        <v>10</v>
      </c>
      <c r="N651" s="5" t="s">
        <v>773</v>
      </c>
      <c r="O651" s="5" t="str">
        <f>IF(ISNUMBER(VLOOKUP(B651,#REF!,1,FALSE)),"Ano","Ne")</f>
        <v>Ne</v>
      </c>
      <c r="P651" s="5" t="str">
        <f t="shared" si="10"/>
        <v>Bude prodlouženo</v>
      </c>
    </row>
    <row r="652" spans="1:16" x14ac:dyDescent="0.25">
      <c r="A652" s="3">
        <v>62970</v>
      </c>
      <c r="B652" s="9">
        <v>138173</v>
      </c>
      <c r="C652" s="5" t="s">
        <v>738</v>
      </c>
      <c r="D652" s="5" t="s">
        <v>1</v>
      </c>
      <c r="E652" s="5">
        <v>68657</v>
      </c>
      <c r="F652" s="5">
        <v>138173</v>
      </c>
      <c r="G652" s="5" t="s">
        <v>739</v>
      </c>
      <c r="H652" s="5">
        <v>107385</v>
      </c>
      <c r="I652" s="5" t="s">
        <v>2</v>
      </c>
      <c r="J652" s="5" t="s">
        <v>7</v>
      </c>
      <c r="K652" s="5">
        <v>36090</v>
      </c>
      <c r="L652" s="5" t="s">
        <v>9</v>
      </c>
      <c r="M652" s="5" t="s">
        <v>10</v>
      </c>
      <c r="N652" s="5" t="s">
        <v>773</v>
      </c>
      <c r="O652" s="5" t="str">
        <f>IF(ISNUMBER(VLOOKUP(B652,#REF!,1,FALSE)),"Ano","Ne")</f>
        <v>Ne</v>
      </c>
      <c r="P652" s="5" t="str">
        <f t="shared" si="10"/>
        <v>Bude prodlouženo</v>
      </c>
    </row>
    <row r="653" spans="1:16" x14ac:dyDescent="0.25">
      <c r="A653" s="3">
        <v>62971</v>
      </c>
      <c r="B653" s="9">
        <v>138181</v>
      </c>
      <c r="C653" s="5" t="s">
        <v>740</v>
      </c>
      <c r="D653" s="5" t="s">
        <v>1</v>
      </c>
      <c r="E653" s="5">
        <v>68659</v>
      </c>
      <c r="F653" s="5">
        <v>138181</v>
      </c>
      <c r="G653" s="5" t="s">
        <v>741</v>
      </c>
      <c r="H653" s="5">
        <v>107385</v>
      </c>
      <c r="I653" s="5" t="s">
        <v>2</v>
      </c>
      <c r="J653" s="5" t="s">
        <v>7</v>
      </c>
      <c r="K653" s="5">
        <v>36092</v>
      </c>
      <c r="L653" s="5" t="s">
        <v>9</v>
      </c>
      <c r="M653" s="5" t="s">
        <v>10</v>
      </c>
      <c r="N653" s="5" t="s">
        <v>773</v>
      </c>
      <c r="O653" s="5" t="str">
        <f>IF(ISNUMBER(VLOOKUP(B653,#REF!,1,FALSE)),"Ano","Ne")</f>
        <v>Ne</v>
      </c>
      <c r="P653" s="5" t="str">
        <f t="shared" si="10"/>
        <v>Bude prodlouženo</v>
      </c>
    </row>
    <row r="654" spans="1:16" x14ac:dyDescent="0.25">
      <c r="A654" s="3">
        <v>63016</v>
      </c>
      <c r="B654" s="9">
        <v>138923</v>
      </c>
      <c r="C654" s="5" t="s">
        <v>742</v>
      </c>
      <c r="D654" s="5" t="s">
        <v>1</v>
      </c>
      <c r="E654" s="5">
        <v>68662</v>
      </c>
      <c r="F654" s="5">
        <v>138923</v>
      </c>
      <c r="G654" s="5" t="s">
        <v>743</v>
      </c>
      <c r="H654" s="5">
        <v>107385</v>
      </c>
      <c r="I654" s="5" t="s">
        <v>2</v>
      </c>
      <c r="J654" s="5" t="s">
        <v>7</v>
      </c>
      <c r="K654" s="5">
        <v>36095</v>
      </c>
      <c r="L654" s="5" t="s">
        <v>9</v>
      </c>
      <c r="M654" s="5" t="s">
        <v>10</v>
      </c>
      <c r="N654" s="5" t="s">
        <v>773</v>
      </c>
      <c r="O654" s="5" t="str">
        <f>IF(ISNUMBER(VLOOKUP(B654,#REF!,1,FALSE)),"Ano","Ne")</f>
        <v>Ne</v>
      </c>
      <c r="P654" s="5" t="str">
        <f t="shared" si="10"/>
        <v>Bude prodlouženo</v>
      </c>
    </row>
    <row r="655" spans="1:16" x14ac:dyDescent="0.25">
      <c r="A655" s="3">
        <v>63017</v>
      </c>
      <c r="B655" s="9">
        <v>138931</v>
      </c>
      <c r="C655" s="5" t="s">
        <v>744</v>
      </c>
      <c r="D655" s="5" t="s">
        <v>1</v>
      </c>
      <c r="E655" s="5">
        <v>68663</v>
      </c>
      <c r="F655" s="5">
        <v>138931</v>
      </c>
      <c r="G655" s="5" t="s">
        <v>745</v>
      </c>
      <c r="H655" s="5">
        <v>107385</v>
      </c>
      <c r="I655" s="5" t="s">
        <v>2</v>
      </c>
      <c r="J655" s="5" t="s">
        <v>7</v>
      </c>
      <c r="K655" s="5">
        <v>36096</v>
      </c>
      <c r="L655" s="5" t="s">
        <v>9</v>
      </c>
      <c r="M655" s="5" t="s">
        <v>10</v>
      </c>
      <c r="N655" s="5" t="s">
        <v>773</v>
      </c>
      <c r="O655" s="5" t="str">
        <f>IF(ISNUMBER(VLOOKUP(B655,#REF!,1,FALSE)),"Ano","Ne")</f>
        <v>Ne</v>
      </c>
      <c r="P655" s="5" t="str">
        <f t="shared" si="10"/>
        <v>Bude prodlouženo</v>
      </c>
    </row>
    <row r="656" spans="1:16" x14ac:dyDescent="0.25">
      <c r="A656" s="3">
        <v>63018</v>
      </c>
      <c r="B656" s="9">
        <v>138958</v>
      </c>
      <c r="C656" s="5" t="s">
        <v>746</v>
      </c>
      <c r="D656" s="5" t="s">
        <v>1</v>
      </c>
      <c r="E656" s="5">
        <v>68666</v>
      </c>
      <c r="F656" s="5">
        <v>138958</v>
      </c>
      <c r="G656" s="5" t="s">
        <v>747</v>
      </c>
      <c r="H656" s="5">
        <v>107385</v>
      </c>
      <c r="I656" s="5" t="s">
        <v>2</v>
      </c>
      <c r="J656" s="5" t="s">
        <v>7</v>
      </c>
      <c r="K656" s="5">
        <v>36099</v>
      </c>
      <c r="L656" s="5" t="s">
        <v>9</v>
      </c>
      <c r="M656" s="5" t="s">
        <v>10</v>
      </c>
      <c r="N656" s="5" t="s">
        <v>773</v>
      </c>
      <c r="O656" s="5" t="str">
        <f>IF(ISNUMBER(VLOOKUP(B656,#REF!,1,FALSE)),"Ano","Ne")</f>
        <v>Ne</v>
      </c>
      <c r="P656" s="5" t="str">
        <f t="shared" si="10"/>
        <v>Bude prodlouženo</v>
      </c>
    </row>
    <row r="657" spans="1:16" x14ac:dyDescent="0.25">
      <c r="A657" s="3">
        <v>63020</v>
      </c>
      <c r="B657" s="9">
        <v>138974</v>
      </c>
      <c r="C657" s="5" t="s">
        <v>748</v>
      </c>
      <c r="D657" s="5" t="s">
        <v>1</v>
      </c>
      <c r="E657" s="5">
        <v>68669</v>
      </c>
      <c r="F657" s="5">
        <v>138974</v>
      </c>
      <c r="G657" s="5" t="s">
        <v>749</v>
      </c>
      <c r="H657" s="5">
        <v>107385</v>
      </c>
      <c r="I657" s="5" t="s">
        <v>2</v>
      </c>
      <c r="J657" s="5" t="s">
        <v>7</v>
      </c>
      <c r="K657" s="5">
        <v>36102</v>
      </c>
      <c r="L657" s="5" t="s">
        <v>9</v>
      </c>
      <c r="M657" s="5" t="s">
        <v>10</v>
      </c>
      <c r="N657" s="5" t="s">
        <v>773</v>
      </c>
      <c r="O657" s="5" t="str">
        <f>IF(ISNUMBER(VLOOKUP(B657,#REF!,1,FALSE)),"Ano","Ne")</f>
        <v>Ne</v>
      </c>
      <c r="P657" s="5" t="str">
        <f t="shared" si="10"/>
        <v>Bude prodlouženo</v>
      </c>
    </row>
    <row r="658" spans="1:16" x14ac:dyDescent="0.25">
      <c r="A658" s="3">
        <v>63021</v>
      </c>
      <c r="B658" s="9">
        <v>138982</v>
      </c>
      <c r="C658" s="5" t="s">
        <v>750</v>
      </c>
      <c r="D658" s="5" t="s">
        <v>1</v>
      </c>
      <c r="E658" s="5">
        <v>68670</v>
      </c>
      <c r="F658" s="5">
        <v>138982</v>
      </c>
      <c r="G658" s="5" t="s">
        <v>751</v>
      </c>
      <c r="H658" s="5">
        <v>107385</v>
      </c>
      <c r="I658" s="5" t="s">
        <v>2</v>
      </c>
      <c r="J658" s="5" t="s">
        <v>7</v>
      </c>
      <c r="K658" s="5">
        <v>36103</v>
      </c>
      <c r="L658" s="5" t="s">
        <v>9</v>
      </c>
      <c r="M658" s="5" t="s">
        <v>10</v>
      </c>
      <c r="N658" s="5" t="s">
        <v>773</v>
      </c>
      <c r="O658" s="5" t="str">
        <f>IF(ISNUMBER(VLOOKUP(B658,#REF!,1,FALSE)),"Ano","Ne")</f>
        <v>Ne</v>
      </c>
      <c r="P658" s="5" t="str">
        <f t="shared" si="10"/>
        <v>Bude prodlouženo</v>
      </c>
    </row>
    <row r="659" spans="1:16" x14ac:dyDescent="0.25">
      <c r="A659" s="3">
        <v>63022</v>
      </c>
      <c r="B659" s="9">
        <v>140038</v>
      </c>
      <c r="C659" s="5" t="s">
        <v>752</v>
      </c>
      <c r="D659" s="5" t="s">
        <v>1</v>
      </c>
      <c r="E659" s="5">
        <v>68671</v>
      </c>
      <c r="F659" s="5">
        <v>140038</v>
      </c>
      <c r="G659" s="5" t="s">
        <v>753</v>
      </c>
      <c r="H659" s="5">
        <v>107385</v>
      </c>
      <c r="I659" s="5" t="s">
        <v>2</v>
      </c>
      <c r="J659" s="5" t="s">
        <v>7</v>
      </c>
      <c r="K659" s="5">
        <v>36104</v>
      </c>
      <c r="L659" s="5" t="s">
        <v>9</v>
      </c>
      <c r="M659" s="5" t="s">
        <v>10</v>
      </c>
      <c r="N659" s="5" t="s">
        <v>773</v>
      </c>
      <c r="O659" s="5" t="str">
        <f>IF(ISNUMBER(VLOOKUP(B659,#REF!,1,FALSE)),"Ano","Ne")</f>
        <v>Ne</v>
      </c>
      <c r="P659" s="5" t="str">
        <f t="shared" si="10"/>
        <v>Bude prodlouženo</v>
      </c>
    </row>
    <row r="660" spans="1:16" x14ac:dyDescent="0.25">
      <c r="A660" s="3">
        <v>63023</v>
      </c>
      <c r="B660" s="9">
        <v>140046</v>
      </c>
      <c r="C660" s="5" t="s">
        <v>754</v>
      </c>
      <c r="D660" s="5" t="s">
        <v>1</v>
      </c>
      <c r="E660" s="5">
        <v>68672</v>
      </c>
      <c r="F660" s="5">
        <v>140046</v>
      </c>
      <c r="G660" s="5" t="s">
        <v>755</v>
      </c>
      <c r="H660" s="5">
        <v>107385</v>
      </c>
      <c r="I660" s="5" t="s">
        <v>2</v>
      </c>
      <c r="J660" s="5" t="s">
        <v>7</v>
      </c>
      <c r="K660" s="5">
        <v>36105</v>
      </c>
      <c r="L660" s="5" t="s">
        <v>9</v>
      </c>
      <c r="M660" s="5" t="s">
        <v>10</v>
      </c>
      <c r="N660" s="5" t="s">
        <v>773</v>
      </c>
      <c r="O660" s="5" t="str">
        <f>IF(ISNUMBER(VLOOKUP(B660,#REF!,1,FALSE)),"Ano","Ne")</f>
        <v>Ne</v>
      </c>
      <c r="P660" s="5" t="str">
        <f t="shared" si="10"/>
        <v>Bude prodlouženo</v>
      </c>
    </row>
    <row r="661" spans="1:16" x14ac:dyDescent="0.25">
      <c r="A661" s="3">
        <v>63024</v>
      </c>
      <c r="B661" s="9">
        <v>140054</v>
      </c>
      <c r="C661" s="5" t="s">
        <v>756</v>
      </c>
      <c r="D661" s="5" t="s">
        <v>1</v>
      </c>
      <c r="E661" s="5">
        <v>68674</v>
      </c>
      <c r="F661" s="5">
        <v>140054</v>
      </c>
      <c r="G661" s="5" t="s">
        <v>757</v>
      </c>
      <c r="H661" s="5">
        <v>107385</v>
      </c>
      <c r="I661" s="5" t="s">
        <v>2</v>
      </c>
      <c r="J661" s="5" t="s">
        <v>7</v>
      </c>
      <c r="K661" s="5">
        <v>36107</v>
      </c>
      <c r="L661" s="5" t="s">
        <v>9</v>
      </c>
      <c r="M661" s="5" t="s">
        <v>10</v>
      </c>
      <c r="N661" s="5" t="s">
        <v>773</v>
      </c>
      <c r="O661" s="5" t="str">
        <f>IF(ISNUMBER(VLOOKUP(B661,#REF!,1,FALSE)),"Ano","Ne")</f>
        <v>Ne</v>
      </c>
      <c r="P661" s="5" t="str">
        <f t="shared" si="10"/>
        <v>Bude prodlouženo</v>
      </c>
    </row>
    <row r="662" spans="1:16" x14ac:dyDescent="0.25">
      <c r="A662" s="3">
        <v>63025</v>
      </c>
      <c r="B662" s="9">
        <v>140062</v>
      </c>
      <c r="C662" s="5" t="s">
        <v>758</v>
      </c>
      <c r="D662" s="5" t="s">
        <v>1</v>
      </c>
      <c r="E662" s="5">
        <v>68675</v>
      </c>
      <c r="F662" s="5">
        <v>140062</v>
      </c>
      <c r="G662" s="5" t="s">
        <v>759</v>
      </c>
      <c r="H662" s="5">
        <v>107385</v>
      </c>
      <c r="I662" s="5" t="s">
        <v>2</v>
      </c>
      <c r="J662" s="5" t="s">
        <v>7</v>
      </c>
      <c r="K662" s="5">
        <v>36108</v>
      </c>
      <c r="L662" s="5" t="s">
        <v>9</v>
      </c>
      <c r="M662" s="5" t="s">
        <v>10</v>
      </c>
      <c r="N662" s="5" t="s">
        <v>773</v>
      </c>
      <c r="O662" s="5" t="str">
        <f>IF(ISNUMBER(VLOOKUP(B662,#REF!,1,FALSE)),"Ano","Ne")</f>
        <v>Ne</v>
      </c>
      <c r="P662" s="5" t="str">
        <f t="shared" si="10"/>
        <v>Bude prodlouženo</v>
      </c>
    </row>
    <row r="663" spans="1:16" x14ac:dyDescent="0.25">
      <c r="A663" s="3">
        <v>63026</v>
      </c>
      <c r="B663" s="9">
        <v>140070</v>
      </c>
      <c r="C663" s="5" t="s">
        <v>760</v>
      </c>
      <c r="D663" s="5" t="s">
        <v>1</v>
      </c>
      <c r="E663" s="5">
        <v>68676</v>
      </c>
      <c r="F663" s="5">
        <v>140070</v>
      </c>
      <c r="G663" s="5" t="s">
        <v>761</v>
      </c>
      <c r="H663" s="5">
        <v>107385</v>
      </c>
      <c r="I663" s="5" t="s">
        <v>2</v>
      </c>
      <c r="J663" s="5" t="s">
        <v>7</v>
      </c>
      <c r="K663" s="5">
        <v>36109</v>
      </c>
      <c r="L663" s="5" t="s">
        <v>9</v>
      </c>
      <c r="M663" s="5" t="s">
        <v>10</v>
      </c>
      <c r="N663" s="5" t="s">
        <v>773</v>
      </c>
      <c r="O663" s="5" t="str">
        <f>IF(ISNUMBER(VLOOKUP(B663,#REF!,1,FALSE)),"Ano","Ne")</f>
        <v>Ne</v>
      </c>
      <c r="P663" s="5" t="str">
        <f t="shared" si="10"/>
        <v>Bude prodlouženo</v>
      </c>
    </row>
    <row r="664" spans="1:16" x14ac:dyDescent="0.25">
      <c r="A664" s="3">
        <v>63027</v>
      </c>
      <c r="B664" s="9">
        <v>140089</v>
      </c>
      <c r="C664" s="5" t="s">
        <v>762</v>
      </c>
      <c r="D664" s="5" t="s">
        <v>1</v>
      </c>
      <c r="E664" s="5">
        <v>68673</v>
      </c>
      <c r="F664" s="5">
        <v>140089</v>
      </c>
      <c r="G664" s="5" t="s">
        <v>763</v>
      </c>
      <c r="H664" s="5">
        <v>107385</v>
      </c>
      <c r="I664" s="5" t="s">
        <v>2</v>
      </c>
      <c r="J664" s="5" t="s">
        <v>7</v>
      </c>
      <c r="K664" s="5">
        <v>36106</v>
      </c>
      <c r="L664" s="5" t="s">
        <v>9</v>
      </c>
      <c r="M664" s="5" t="s">
        <v>10</v>
      </c>
      <c r="N664" s="5" t="s">
        <v>773</v>
      </c>
      <c r="O664" s="5" t="str">
        <f>IF(ISNUMBER(VLOOKUP(B664,#REF!,1,FALSE)),"Ano","Ne")</f>
        <v>Ne</v>
      </c>
      <c r="P664" s="5" t="str">
        <f t="shared" si="10"/>
        <v>Bude prodlouženo</v>
      </c>
    </row>
    <row r="665" spans="1:16" x14ac:dyDescent="0.25">
      <c r="A665" s="3">
        <v>63032</v>
      </c>
      <c r="B665" s="9">
        <v>140230</v>
      </c>
      <c r="C665" s="5" t="s">
        <v>764</v>
      </c>
      <c r="D665" s="5" t="s">
        <v>1</v>
      </c>
      <c r="E665" s="5">
        <v>68677</v>
      </c>
      <c r="F665" s="5">
        <v>140230</v>
      </c>
      <c r="G665" s="5" t="s">
        <v>765</v>
      </c>
      <c r="H665" s="5">
        <v>107385</v>
      </c>
      <c r="I665" s="5" t="s">
        <v>2</v>
      </c>
      <c r="J665" s="5" t="s">
        <v>7</v>
      </c>
      <c r="K665" s="5">
        <v>36110</v>
      </c>
      <c r="L665" s="5" t="s">
        <v>9</v>
      </c>
      <c r="M665" s="5" t="s">
        <v>10</v>
      </c>
      <c r="N665" s="5" t="s">
        <v>773</v>
      </c>
      <c r="O665" s="5" t="str">
        <f>IF(ISNUMBER(VLOOKUP(B665,#REF!,1,FALSE)),"Ano","Ne")</f>
        <v>Ne</v>
      </c>
      <c r="P665" s="5" t="str">
        <f t="shared" si="10"/>
        <v>Bude prodlouženo</v>
      </c>
    </row>
    <row r="666" spans="1:16" x14ac:dyDescent="0.25">
      <c r="A666" s="3">
        <v>63112</v>
      </c>
      <c r="B666" s="9">
        <v>140978</v>
      </c>
      <c r="C666" s="5" t="s">
        <v>766</v>
      </c>
      <c r="D666" s="5" t="s">
        <v>1</v>
      </c>
      <c r="E666" s="5">
        <v>68668</v>
      </c>
      <c r="F666" s="5">
        <v>140978</v>
      </c>
      <c r="G666" s="5" t="s">
        <v>767</v>
      </c>
      <c r="H666" s="5">
        <v>107385</v>
      </c>
      <c r="I666" s="5" t="s">
        <v>2</v>
      </c>
      <c r="J666" s="5" t="s">
        <v>7</v>
      </c>
      <c r="K666" s="5">
        <v>36101</v>
      </c>
      <c r="L666" s="5" t="s">
        <v>9</v>
      </c>
      <c r="M666" s="5" t="s">
        <v>10</v>
      </c>
      <c r="N666" s="5" t="s">
        <v>773</v>
      </c>
      <c r="O666" s="5" t="str">
        <f>IF(ISNUMBER(VLOOKUP(B666,#REF!,1,FALSE)),"Ano","Ne")</f>
        <v>Ne</v>
      </c>
      <c r="P666" s="5" t="str">
        <f t="shared" si="10"/>
        <v>Bude prodlouženo</v>
      </c>
    </row>
    <row r="667" spans="1:16" x14ac:dyDescent="0.25">
      <c r="A667" s="3">
        <v>63113</v>
      </c>
      <c r="B667" s="9">
        <v>140986</v>
      </c>
      <c r="C667" s="5" t="s">
        <v>768</v>
      </c>
      <c r="D667" s="5" t="s">
        <v>1</v>
      </c>
      <c r="E667" s="5">
        <v>68667</v>
      </c>
      <c r="F667" s="5">
        <v>140986</v>
      </c>
      <c r="G667" s="5" t="s">
        <v>769</v>
      </c>
      <c r="H667" s="5">
        <v>107385</v>
      </c>
      <c r="I667" s="5" t="s">
        <v>2</v>
      </c>
      <c r="J667" s="5" t="s">
        <v>7</v>
      </c>
      <c r="K667" s="5">
        <v>36100</v>
      </c>
      <c r="L667" s="5" t="s">
        <v>9</v>
      </c>
      <c r="M667" s="5" t="s">
        <v>10</v>
      </c>
      <c r="N667" s="5" t="s">
        <v>773</v>
      </c>
      <c r="O667" s="5" t="str">
        <f>IF(ISNUMBER(VLOOKUP(B667,#REF!,1,FALSE)),"Ano","Ne")</f>
        <v>Ne</v>
      </c>
      <c r="P667" s="5" t="str">
        <f t="shared" si="10"/>
        <v>Bude prodlouženo</v>
      </c>
    </row>
    <row r="668" spans="1:16" x14ac:dyDescent="0.25">
      <c r="A668" s="3">
        <v>63114</v>
      </c>
      <c r="B668" s="9">
        <v>140994</v>
      </c>
      <c r="C668" s="5" t="s">
        <v>770</v>
      </c>
      <c r="D668" s="5" t="s">
        <v>1</v>
      </c>
      <c r="E668" s="5">
        <v>68661</v>
      </c>
      <c r="F668" s="5">
        <v>140994</v>
      </c>
      <c r="G668" s="5" t="s">
        <v>771</v>
      </c>
      <c r="H668" s="5">
        <v>107385</v>
      </c>
      <c r="I668" s="5" t="s">
        <v>2</v>
      </c>
      <c r="J668" s="5" t="s">
        <v>7</v>
      </c>
      <c r="K668" s="5">
        <v>36094</v>
      </c>
      <c r="L668" s="5" t="s">
        <v>9</v>
      </c>
      <c r="M668" s="5" t="s">
        <v>10</v>
      </c>
      <c r="N668" s="5" t="s">
        <v>773</v>
      </c>
      <c r="O668" s="5" t="str">
        <f>IF(ISNUMBER(VLOOKUP(B668,#REF!,1,FALSE)),"Ano","Ne")</f>
        <v>Ne</v>
      </c>
      <c r="P668" s="5" t="str">
        <f t="shared" si="10"/>
        <v>Bude prodlouženo</v>
      </c>
    </row>
    <row r="669" spans="1:16" x14ac:dyDescent="0.25">
      <c r="B669" s="8"/>
    </row>
  </sheetData>
  <autoFilter ref="A1:Q668">
    <filterColumn colId="3">
      <filters>
        <filter val="2017-06-30 23:59:23.0000000"/>
      </filters>
    </filterColumn>
  </autoFilter>
  <conditionalFormatting sqref="D1:D1048576">
    <cfRule type="expression" dxfId="5" priority="1">
      <formula>$D1&lt;&gt;"2017-06-30 23:59:23.0000000"</formula>
    </cfRule>
  </conditionalFormatting>
  <conditionalFormatting sqref="A1:O1 A669:O1048576 A2:A668 C2:O668">
    <cfRule type="expression" dxfId="4" priority="14">
      <formula>$N1="uz_je_platny"</formula>
    </cfRule>
    <cfRule type="expression" dxfId="3" priority="15">
      <formula>$N1="vytvoreno_potvrzeni"</formula>
    </cfRule>
    <cfRule type="expression" dxfId="2" priority="16">
      <formula>$B2=$B1</formula>
    </cfRule>
    <cfRule type="expression" dxfId="1" priority="17">
      <formula>OR($N1="storno_vyzva_platba",$N1="rozhodnuti_storno")</formula>
    </cfRule>
    <cfRule type="expression" dxfId="0" priority="18">
      <formula>$N1="bez_rozhodnuti"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ZP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smolikm</dc:creator>
  <cp:lastModifiedBy>Remešová Petra</cp:lastModifiedBy>
  <dcterms:created xsi:type="dcterms:W3CDTF">2017-08-23T11:51:11Z</dcterms:created>
  <dcterms:modified xsi:type="dcterms:W3CDTF">2017-08-31T06:08:23Z</dcterms:modified>
</cp:coreProperties>
</file>