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p_orphans_maxcv_uhr" sheetId="1" r:id="rId1"/>
  </sheets>
  <definedNames>
    <definedName name="sp_orphans_maxcv_uhr">'sp_orphans_maxcv_uhr'!$A$1:$J$33</definedName>
  </definedNames>
  <calcPr fullCalcOnLoad="1"/>
</workbook>
</file>

<file path=xl/sharedStrings.xml><?xml version="1.0" encoding="utf-8"?>
<sst xmlns="http://schemas.openxmlformats.org/spreadsheetml/2006/main" count="109" uniqueCount="99">
  <si>
    <t>ATC</t>
  </si>
  <si>
    <t>KOD</t>
  </si>
  <si>
    <t>NÁZEV</t>
  </si>
  <si>
    <t>DOPLNĚK</t>
  </si>
  <si>
    <t>A16AB03</t>
  </si>
  <si>
    <t>REPLAGAL</t>
  </si>
  <si>
    <t>INF CNC SOL 1X3.5MG</t>
  </si>
  <si>
    <t>A16AB04</t>
  </si>
  <si>
    <t>FABRAZYME 35 MG</t>
  </si>
  <si>
    <t>INF PLV SOL 1X35MG</t>
  </si>
  <si>
    <t>A16AB05</t>
  </si>
  <si>
    <t>ALDURAZYME</t>
  </si>
  <si>
    <t>INF CNC SOL 1X5ML</t>
  </si>
  <si>
    <t>A16AB07</t>
  </si>
  <si>
    <t>MYOZYME 50 MG</t>
  </si>
  <si>
    <t>INF PLV CSL 1X50MG/LAH</t>
  </si>
  <si>
    <t>INF PLV CSL 10X50MG/LAH</t>
  </si>
  <si>
    <t>A16AB08</t>
  </si>
  <si>
    <t>NAGLAZYME 1 MG/ML</t>
  </si>
  <si>
    <t>INF CNC SOL 1X5ML/5MG</t>
  </si>
  <si>
    <t>A16AB09</t>
  </si>
  <si>
    <t>ELAPRASE 2 MG/ML</t>
  </si>
  <si>
    <t>IVN INF CNC SOL 1X3ML</t>
  </si>
  <si>
    <t>A16AX04</t>
  </si>
  <si>
    <t>ORFADIN 10 MG</t>
  </si>
  <si>
    <t>POR CPS DUR 60X10MG</t>
  </si>
  <si>
    <t>A16AX06</t>
  </si>
  <si>
    <t>ZAVESCA 100 MG</t>
  </si>
  <si>
    <t>POR CPS DUR 84X100MG</t>
  </si>
  <si>
    <t>B01AC11</t>
  </si>
  <si>
    <t>VENTAVIS 10 MCG/ML</t>
  </si>
  <si>
    <t>INH SOL 30X2ML/20RG</t>
  </si>
  <si>
    <t>C02KX01</t>
  </si>
  <si>
    <t>TRACLEER 125 MG</t>
  </si>
  <si>
    <t>POR TBL FLM 56X125MG</t>
  </si>
  <si>
    <t>G04BE03</t>
  </si>
  <si>
    <t>REVATIO 20 MG</t>
  </si>
  <si>
    <t>POR TBL FLM 90X20MG</t>
  </si>
  <si>
    <t>H01AX01</t>
  </si>
  <si>
    <t>SOMAVERT</t>
  </si>
  <si>
    <t>INJ PSO LQF 30X10MG+SO</t>
  </si>
  <si>
    <t>INJ PSO LQF 30X15MG+SO</t>
  </si>
  <si>
    <t>INJ PSO LQF 30X20MG+SO</t>
  </si>
  <si>
    <t>L01AB01</t>
  </si>
  <si>
    <t>BUSILVEX</t>
  </si>
  <si>
    <t>INF CNC SOL 8X10ML</t>
  </si>
  <si>
    <t>L01BB04</t>
  </si>
  <si>
    <t>LITAK</t>
  </si>
  <si>
    <t>INJ SOL 1X5ML</t>
  </si>
  <si>
    <t>L01CX01</t>
  </si>
  <si>
    <t>YONDELIS 0,25 MG</t>
  </si>
  <si>
    <t>INF PLV CSL 1X0.25MG</t>
  </si>
  <si>
    <t>YONDELIS 1 MG</t>
  </si>
  <si>
    <t>INF PLV CSL 1X1MG</t>
  </si>
  <si>
    <t>L01XE01</t>
  </si>
  <si>
    <t>GLIVEC 100 MG</t>
  </si>
  <si>
    <t>POR TBL FLM 60X100MG</t>
  </si>
  <si>
    <t>GLIVEC 400 MG</t>
  </si>
  <si>
    <t>POR TBL FLM 30X400MG</t>
  </si>
  <si>
    <t>L01XE04</t>
  </si>
  <si>
    <t>SUTENT 12,5 MG</t>
  </si>
  <si>
    <t>POR CPS DUR 30X12.5MG</t>
  </si>
  <si>
    <t>SUTENT 25 MG</t>
  </si>
  <si>
    <t>POR CPS DUR 30X25MG</t>
  </si>
  <si>
    <t>SUTENT 50 MG</t>
  </si>
  <si>
    <t>POR CPS DUR 30X50MG</t>
  </si>
  <si>
    <t>L01XE05</t>
  </si>
  <si>
    <t>NEXAVAR 200 MG</t>
  </si>
  <si>
    <t>POR TBL FLM 112X200MG</t>
  </si>
  <si>
    <t>L01XE08</t>
  </si>
  <si>
    <t>TASIGNA 200 MG TVRDÉ TOBOLKY</t>
  </si>
  <si>
    <t>POR CPS DUR 112X200MG (BLI-A)</t>
  </si>
  <si>
    <t>L01XX27</t>
  </si>
  <si>
    <t>TRISENOX 1MG/ML</t>
  </si>
  <si>
    <t>INJ CNC SOL 10X10ML</t>
  </si>
  <si>
    <t>L01XX33</t>
  </si>
  <si>
    <t>ONSENAL 400 MG</t>
  </si>
  <si>
    <t>POR CPS DUR 60X400MG</t>
  </si>
  <si>
    <t>L01XX35</t>
  </si>
  <si>
    <t>THROMBOREDUCTIN 0,5 MG</t>
  </si>
  <si>
    <t>POR CPS DUR 100X0.5MG</t>
  </si>
  <si>
    <t>N03AF03</t>
  </si>
  <si>
    <t>INOVELON 400 MG</t>
  </si>
  <si>
    <t>POR TBL FLM 50X400MG</t>
  </si>
  <si>
    <t>N04BA02</t>
  </si>
  <si>
    <t>DUODOPA</t>
  </si>
  <si>
    <t>GST GEL 7X100ML</t>
  </si>
  <si>
    <t>V03AC03</t>
  </si>
  <si>
    <t>EXJADE 500 MG</t>
  </si>
  <si>
    <t>POR TBL SUS 28X500MG</t>
  </si>
  <si>
    <t>Maximální cena výrobce 01/2009</t>
  </si>
  <si>
    <t>Maximální cena výrobce 04/2008</t>
  </si>
  <si>
    <t>Úhrada ze zdravotního pojištění 01/2009</t>
  </si>
  <si>
    <t>Úhrada ze zdravotního pojištění 04/2008</t>
  </si>
  <si>
    <t>Balení</t>
  </si>
  <si>
    <t>Finančně</t>
  </si>
  <si>
    <t>Celkem</t>
  </si>
  <si>
    <t>rozdíl cen [2008-2007]</t>
  </si>
  <si>
    <t>rozdíl úhrad [2008-2007]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</si>
</sst>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1" xfId="0" applyNumberFormat="1" applyFont="1" applyBorder="1" applyAlignment="1" quotePrefix="1">
      <alignment wrapText="1"/>
    </xf>
    <xf numFmtId="0" fontId="7" fillId="0" borderId="2" xfId="0" applyNumberFormat="1" applyFont="1" applyBorder="1" applyAlignment="1" quotePrefix="1">
      <alignment wrapText="1"/>
    </xf>
    <xf numFmtId="3" fontId="7" fillId="0" borderId="2" xfId="0" applyNumberFormat="1" applyFont="1" applyBorder="1" applyAlignment="1">
      <alignment wrapText="1"/>
    </xf>
    <xf numFmtId="4" fontId="7" fillId="2" borderId="2" xfId="0" applyNumberFormat="1" applyFont="1" applyFill="1" applyBorder="1" applyAlignment="1">
      <alignment horizontal="center" wrapText="1"/>
    </xf>
    <xf numFmtId="4" fontId="7" fillId="3" borderId="2" xfId="0" applyNumberFormat="1" applyFont="1" applyFill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 quotePrefix="1">
      <alignment/>
    </xf>
    <xf numFmtId="0" fontId="6" fillId="0" borderId="5" xfId="0" applyNumberFormat="1" applyFont="1" applyBorder="1" applyAlignment="1" quotePrefix="1">
      <alignment/>
    </xf>
    <xf numFmtId="3" fontId="6" fillId="0" borderId="5" xfId="0" applyNumberFormat="1" applyFont="1" applyBorder="1" applyAlignment="1" quotePrefix="1">
      <alignment/>
    </xf>
    <xf numFmtId="0" fontId="6" fillId="0" borderId="6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0" fontId="6" fillId="0" borderId="7" xfId="0" applyNumberFormat="1" applyFont="1" applyBorder="1" applyAlignment="1" quotePrefix="1">
      <alignment/>
    </xf>
    <xf numFmtId="0" fontId="6" fillId="0" borderId="8" xfId="0" applyNumberFormat="1" applyFont="1" applyBorder="1" applyAlignment="1" quotePrefix="1">
      <alignment/>
    </xf>
    <xf numFmtId="3" fontId="6" fillId="0" borderId="8" xfId="0" applyNumberFormat="1" applyFont="1" applyBorder="1" applyAlignment="1" quotePrefix="1">
      <alignment/>
    </xf>
    <xf numFmtId="4" fontId="6" fillId="2" borderId="5" xfId="0" applyNumberFormat="1" applyFont="1" applyFill="1" applyBorder="1" applyAlignment="1" quotePrefix="1">
      <alignment horizontal="right" vertical="center" indent="1"/>
    </xf>
    <xf numFmtId="4" fontId="6" fillId="3" borderId="5" xfId="0" applyNumberFormat="1" applyFont="1" applyFill="1" applyBorder="1" applyAlignment="1" quotePrefix="1">
      <alignment horizontal="right" vertical="center" indent="1"/>
    </xf>
    <xf numFmtId="4" fontId="6" fillId="0" borderId="5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2" borderId="0" xfId="0" applyNumberFormat="1" applyFont="1" applyFill="1" applyBorder="1" applyAlignment="1" quotePrefix="1">
      <alignment horizontal="right" vertical="center" indent="1"/>
    </xf>
    <xf numFmtId="4" fontId="6" fillId="3" borderId="0" xfId="0" applyNumberFormat="1" applyFont="1" applyFill="1" applyBorder="1" applyAlignment="1" quotePrefix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2" borderId="8" xfId="0" applyNumberFormat="1" applyFont="1" applyFill="1" applyBorder="1" applyAlignment="1" quotePrefix="1">
      <alignment horizontal="right" vertical="center" indent="1"/>
    </xf>
    <xf numFmtId="4" fontId="6" fillId="0" borderId="8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8" xfId="0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L7" sqref="L7"/>
    </sheetView>
  </sheetViews>
  <sheetFormatPr defaultColWidth="9.140625" defaultRowHeight="12.75"/>
  <cols>
    <col min="1" max="1" width="8.421875" style="1" customWidth="1"/>
    <col min="2" max="2" width="5.421875" style="1" customWidth="1"/>
    <col min="3" max="3" width="21.28125" style="1" customWidth="1"/>
    <col min="4" max="4" width="19.57421875" style="1" customWidth="1"/>
    <col min="5" max="5" width="12.140625" style="4" customWidth="1"/>
    <col min="6" max="6" width="13.140625" style="4" bestFit="1" customWidth="1"/>
    <col min="7" max="7" width="13.00390625" style="34" bestFit="1" customWidth="1"/>
    <col min="8" max="8" width="11.00390625" style="34" bestFit="1" customWidth="1"/>
    <col min="9" max="9" width="14.57421875" style="34" customWidth="1"/>
    <col min="10" max="10" width="11.00390625" style="34" bestFit="1" customWidth="1"/>
    <col min="11" max="11" width="10.8515625" style="3" bestFit="1" customWidth="1"/>
    <col min="12" max="12" width="10.8515625" style="3" customWidth="1"/>
    <col min="13" max="16384" width="9.140625" style="1" customWidth="1"/>
  </cols>
  <sheetData>
    <row r="1" spans="1:12" s="2" customFormat="1" ht="45.75" thickBot="1">
      <c r="A1" s="5" t="s">
        <v>0</v>
      </c>
      <c r="B1" s="6" t="s">
        <v>1</v>
      </c>
      <c r="C1" s="6" t="s">
        <v>2</v>
      </c>
      <c r="D1" s="6" t="s">
        <v>3</v>
      </c>
      <c r="E1" s="7" t="s">
        <v>94</v>
      </c>
      <c r="F1" s="7" t="s">
        <v>95</v>
      </c>
      <c r="G1" s="9" t="s">
        <v>91</v>
      </c>
      <c r="H1" s="9" t="s">
        <v>93</v>
      </c>
      <c r="I1" s="8" t="s">
        <v>90</v>
      </c>
      <c r="J1" s="8" t="s">
        <v>92</v>
      </c>
      <c r="K1" s="10" t="s">
        <v>97</v>
      </c>
      <c r="L1" s="11" t="s">
        <v>98</v>
      </c>
    </row>
    <row r="2" spans="1:12" ht="11.25">
      <c r="A2" s="12" t="s">
        <v>4</v>
      </c>
      <c r="B2" s="13">
        <v>27287</v>
      </c>
      <c r="C2" s="13" t="s">
        <v>5</v>
      </c>
      <c r="D2" s="13" t="s">
        <v>6</v>
      </c>
      <c r="E2" s="14">
        <v>517</v>
      </c>
      <c r="F2" s="14">
        <v>30221450</v>
      </c>
      <c r="G2" s="22">
        <v>59119</v>
      </c>
      <c r="H2" s="22">
        <v>55650</v>
      </c>
      <c r="I2" s="21">
        <v>42670.71</v>
      </c>
      <c r="J2" s="21">
        <v>55650</v>
      </c>
      <c r="K2" s="23">
        <f>I2-G2</f>
        <v>-16448.29</v>
      </c>
      <c r="L2" s="24"/>
    </row>
    <row r="3" spans="1:12" ht="11.25">
      <c r="A3" s="15" t="s">
        <v>7</v>
      </c>
      <c r="B3" s="16">
        <v>25483</v>
      </c>
      <c r="C3" s="16" t="s">
        <v>8</v>
      </c>
      <c r="D3" s="16" t="s">
        <v>9</v>
      </c>
      <c r="E3" s="17">
        <v>612</v>
      </c>
      <c r="F3" s="17">
        <v>70694972</v>
      </c>
      <c r="G3" s="26">
        <v>119275.15</v>
      </c>
      <c r="H3" s="26">
        <v>111300</v>
      </c>
      <c r="I3" s="25">
        <v>119275.15</v>
      </c>
      <c r="J3" s="25">
        <v>111300</v>
      </c>
      <c r="K3" s="27"/>
      <c r="L3" s="28"/>
    </row>
    <row r="4" spans="1:12" ht="11.25">
      <c r="A4" s="15" t="s">
        <v>10</v>
      </c>
      <c r="B4" s="16">
        <v>26354</v>
      </c>
      <c r="C4" s="16" t="s">
        <v>11</v>
      </c>
      <c r="D4" s="16" t="s">
        <v>12</v>
      </c>
      <c r="E4" s="17">
        <v>890</v>
      </c>
      <c r="F4" s="17">
        <v>22861813</v>
      </c>
      <c r="G4" s="26">
        <v>21818.63</v>
      </c>
      <c r="H4" s="26">
        <v>25661.1</v>
      </c>
      <c r="I4" s="25">
        <v>21818.63</v>
      </c>
      <c r="J4" s="25">
        <v>25661.1</v>
      </c>
      <c r="K4" s="27"/>
      <c r="L4" s="28"/>
    </row>
    <row r="5" spans="1:12" ht="11.25">
      <c r="A5" s="15" t="s">
        <v>13</v>
      </c>
      <c r="B5" s="16">
        <v>26096</v>
      </c>
      <c r="C5" s="16" t="s">
        <v>14</v>
      </c>
      <c r="D5" s="16" t="s">
        <v>15</v>
      </c>
      <c r="E5" s="17">
        <v>440</v>
      </c>
      <c r="F5" s="17">
        <v>7989920</v>
      </c>
      <c r="G5" s="26">
        <v>18815.28</v>
      </c>
      <c r="H5" s="26">
        <v>17050</v>
      </c>
      <c r="I5" s="25">
        <v>18815.28</v>
      </c>
      <c r="J5" s="25">
        <v>17050</v>
      </c>
      <c r="K5" s="27"/>
      <c r="L5" s="28"/>
    </row>
    <row r="6" spans="1:12" ht="11.25">
      <c r="A6" s="15" t="s">
        <v>13</v>
      </c>
      <c r="B6" s="16">
        <v>26097</v>
      </c>
      <c r="C6" s="16" t="s">
        <v>14</v>
      </c>
      <c r="D6" s="16" t="s">
        <v>16</v>
      </c>
      <c r="E6" s="17">
        <v>160</v>
      </c>
      <c r="F6" s="17">
        <v>2905426</v>
      </c>
      <c r="G6" s="26">
        <v>188152.8</v>
      </c>
      <c r="H6" s="26">
        <v>170500</v>
      </c>
      <c r="I6" s="25">
        <v>136142.23</v>
      </c>
      <c r="J6" s="25">
        <v>170500</v>
      </c>
      <c r="K6" s="27">
        <f>I6-G6</f>
        <v>-52010.56999999998</v>
      </c>
      <c r="L6" s="28"/>
    </row>
    <row r="7" spans="1:12" ht="11.25">
      <c r="A7" s="15" t="s">
        <v>17</v>
      </c>
      <c r="B7" s="16">
        <v>26069</v>
      </c>
      <c r="C7" s="16" t="s">
        <v>18</v>
      </c>
      <c r="D7" s="16" t="s">
        <v>19</v>
      </c>
      <c r="E7" s="17">
        <v>36</v>
      </c>
      <c r="F7" s="17">
        <v>1481510</v>
      </c>
      <c r="G7" s="32"/>
      <c r="H7" s="32"/>
      <c r="I7" s="25">
        <v>43464</v>
      </c>
      <c r="J7" s="25">
        <v>38511.56</v>
      </c>
      <c r="K7" s="27"/>
      <c r="L7" s="28">
        <f>J7-H7</f>
        <v>38511.56</v>
      </c>
    </row>
    <row r="8" spans="1:12" ht="11.25">
      <c r="A8" s="15" t="s">
        <v>20</v>
      </c>
      <c r="B8" s="16">
        <v>27982</v>
      </c>
      <c r="C8" s="16" t="s">
        <v>21</v>
      </c>
      <c r="D8" s="16" t="s">
        <v>22</v>
      </c>
      <c r="E8" s="17">
        <v>152</v>
      </c>
      <c r="F8" s="17">
        <v>13028627</v>
      </c>
      <c r="G8" s="32"/>
      <c r="H8" s="32"/>
      <c r="I8" s="25">
        <v>82675</v>
      </c>
      <c r="J8" s="25">
        <v>78358</v>
      </c>
      <c r="K8" s="27"/>
      <c r="L8" s="28">
        <f>J8-H8</f>
        <v>78358</v>
      </c>
    </row>
    <row r="9" spans="1:12" ht="11.25">
      <c r="A9" s="15" t="s">
        <v>23</v>
      </c>
      <c r="B9" s="16">
        <v>28409</v>
      </c>
      <c r="C9" s="16" t="s">
        <v>24</v>
      </c>
      <c r="D9" s="16" t="s">
        <v>25</v>
      </c>
      <c r="E9" s="17">
        <v>123</v>
      </c>
      <c r="F9" s="17">
        <v>12010675</v>
      </c>
      <c r="G9" s="26">
        <v>84750</v>
      </c>
      <c r="H9" s="26">
        <v>97600</v>
      </c>
      <c r="I9" s="25">
        <v>74958.62</v>
      </c>
      <c r="J9" s="25">
        <v>97600</v>
      </c>
      <c r="K9" s="27">
        <f>I9-G9</f>
        <v>-9791.380000000005</v>
      </c>
      <c r="L9" s="28"/>
    </row>
    <row r="10" spans="1:12" ht="11.25">
      <c r="A10" s="15" t="s">
        <v>26</v>
      </c>
      <c r="B10" s="16">
        <v>27034</v>
      </c>
      <c r="C10" s="16" t="s">
        <v>27</v>
      </c>
      <c r="D10" s="16" t="s">
        <v>28</v>
      </c>
      <c r="E10" s="17">
        <v>51</v>
      </c>
      <c r="F10" s="17">
        <v>11364740</v>
      </c>
      <c r="G10" s="26">
        <v>212591.67</v>
      </c>
      <c r="H10" s="26">
        <v>220696</v>
      </c>
      <c r="I10" s="25">
        <v>173442.88</v>
      </c>
      <c r="J10" s="25">
        <v>220696</v>
      </c>
      <c r="K10" s="27">
        <f>I10-G10</f>
        <v>-39148.79000000001</v>
      </c>
      <c r="L10" s="28"/>
    </row>
    <row r="11" spans="1:12" ht="11.25">
      <c r="A11" s="15" t="s">
        <v>29</v>
      </c>
      <c r="B11" s="16">
        <v>26860</v>
      </c>
      <c r="C11" s="16" t="s">
        <v>30</v>
      </c>
      <c r="D11" s="16" t="s">
        <v>31</v>
      </c>
      <c r="E11" s="17">
        <v>215</v>
      </c>
      <c r="F11" s="17">
        <v>4773733</v>
      </c>
      <c r="G11" s="26">
        <v>18774.86</v>
      </c>
      <c r="H11" s="26">
        <v>18232.56</v>
      </c>
      <c r="I11" s="25">
        <v>18774.86</v>
      </c>
      <c r="J11" s="25">
        <v>18232.56</v>
      </c>
      <c r="K11" s="27"/>
      <c r="L11" s="28"/>
    </row>
    <row r="12" spans="1:12" ht="11.25">
      <c r="A12" s="15" t="s">
        <v>32</v>
      </c>
      <c r="B12" s="16">
        <v>27740</v>
      </c>
      <c r="C12" s="16" t="s">
        <v>33</v>
      </c>
      <c r="D12" s="16" t="s">
        <v>34</v>
      </c>
      <c r="E12" s="17">
        <v>1205</v>
      </c>
      <c r="F12" s="17">
        <v>93527729</v>
      </c>
      <c r="G12" s="26">
        <v>87274.5</v>
      </c>
      <c r="H12" s="26">
        <v>78850.8</v>
      </c>
      <c r="I12" s="25">
        <v>67412.6</v>
      </c>
      <c r="J12" s="25">
        <v>78850.8</v>
      </c>
      <c r="K12" s="27">
        <f>I12-G12</f>
        <v>-19861.899999999994</v>
      </c>
      <c r="L12" s="28"/>
    </row>
    <row r="13" spans="1:12" ht="11.25">
      <c r="A13" s="15" t="s">
        <v>35</v>
      </c>
      <c r="B13" s="16">
        <v>25450</v>
      </c>
      <c r="C13" s="16" t="s">
        <v>36</v>
      </c>
      <c r="D13" s="16" t="s">
        <v>37</v>
      </c>
      <c r="E13" s="17">
        <v>1017</v>
      </c>
      <c r="F13" s="17">
        <v>17216850</v>
      </c>
      <c r="G13" s="26">
        <v>24841.74</v>
      </c>
      <c r="H13" s="26">
        <v>16276.8</v>
      </c>
      <c r="I13" s="25">
        <v>24841.74</v>
      </c>
      <c r="J13" s="25">
        <v>16276.8</v>
      </c>
      <c r="K13" s="27"/>
      <c r="L13" s="28"/>
    </row>
    <row r="14" spans="1:12" ht="11.25">
      <c r="A14" s="15" t="s">
        <v>38</v>
      </c>
      <c r="B14" s="16">
        <v>27629</v>
      </c>
      <c r="C14" s="16" t="s">
        <v>39</v>
      </c>
      <c r="D14" s="16" t="s">
        <v>40</v>
      </c>
      <c r="E14" s="17">
        <v>47</v>
      </c>
      <c r="F14" s="17">
        <v>3183735</v>
      </c>
      <c r="G14" s="26">
        <v>74258.2</v>
      </c>
      <c r="H14" s="26">
        <v>64107</v>
      </c>
      <c r="I14" s="25">
        <v>74258.2</v>
      </c>
      <c r="J14" s="25">
        <v>64107</v>
      </c>
      <c r="K14" s="27"/>
      <c r="L14" s="28"/>
    </row>
    <row r="15" spans="1:12" ht="11.25">
      <c r="A15" s="15" t="s">
        <v>38</v>
      </c>
      <c r="B15" s="16">
        <v>27630</v>
      </c>
      <c r="C15" s="16" t="s">
        <v>39</v>
      </c>
      <c r="D15" s="16" t="s">
        <v>41</v>
      </c>
      <c r="E15" s="17">
        <v>60</v>
      </c>
      <c r="F15" s="17">
        <v>6063900</v>
      </c>
      <c r="G15" s="26">
        <v>111387.29</v>
      </c>
      <c r="H15" s="26">
        <v>96160.5</v>
      </c>
      <c r="I15" s="25">
        <v>111387.29</v>
      </c>
      <c r="J15" s="25">
        <v>96160.5</v>
      </c>
      <c r="K15" s="27"/>
      <c r="L15" s="28"/>
    </row>
    <row r="16" spans="1:12" ht="11.25">
      <c r="A16" s="15" t="s">
        <v>38</v>
      </c>
      <c r="B16" s="16">
        <v>27631</v>
      </c>
      <c r="C16" s="16" t="s">
        <v>39</v>
      </c>
      <c r="D16" s="16" t="s">
        <v>42</v>
      </c>
      <c r="E16" s="17">
        <v>43</v>
      </c>
      <c r="F16" s="17">
        <v>5777507</v>
      </c>
      <c r="G16" s="26">
        <v>148516.39</v>
      </c>
      <c r="H16" s="26">
        <v>128214</v>
      </c>
      <c r="I16" s="25">
        <v>148516.39</v>
      </c>
      <c r="J16" s="25">
        <v>128214</v>
      </c>
      <c r="K16" s="27"/>
      <c r="L16" s="28"/>
    </row>
    <row r="17" spans="1:12" ht="11.25">
      <c r="A17" s="15" t="s">
        <v>43</v>
      </c>
      <c r="B17" s="16">
        <v>26201</v>
      </c>
      <c r="C17" s="16" t="s">
        <v>44</v>
      </c>
      <c r="D17" s="16" t="s">
        <v>45</v>
      </c>
      <c r="E17" s="17">
        <v>25</v>
      </c>
      <c r="F17" s="17">
        <v>1817759</v>
      </c>
      <c r="G17" s="26">
        <v>73254.13</v>
      </c>
      <c r="H17" s="26">
        <v>68740.8</v>
      </c>
      <c r="I17" s="25">
        <v>53734.08</v>
      </c>
      <c r="J17" s="25">
        <v>68740.8</v>
      </c>
      <c r="K17" s="27">
        <f>I17-G17</f>
        <v>-19520.050000000003</v>
      </c>
      <c r="L17" s="28"/>
    </row>
    <row r="18" spans="1:12" ht="11.25">
      <c r="A18" s="15" t="s">
        <v>46</v>
      </c>
      <c r="B18" s="16">
        <v>28139</v>
      </c>
      <c r="C18" s="16" t="s">
        <v>47</v>
      </c>
      <c r="D18" s="16" t="s">
        <v>48</v>
      </c>
      <c r="E18" s="17">
        <v>305</v>
      </c>
      <c r="F18" s="17">
        <v>3205200</v>
      </c>
      <c r="G18" s="26">
        <v>9715.97</v>
      </c>
      <c r="H18" s="26">
        <v>9944.5</v>
      </c>
      <c r="I18" s="25">
        <v>7996.19</v>
      </c>
      <c r="J18" s="25">
        <v>9944.5</v>
      </c>
      <c r="K18" s="27">
        <f>I18-G18</f>
        <v>-1719.7799999999997</v>
      </c>
      <c r="L18" s="28"/>
    </row>
    <row r="19" spans="1:12" ht="11.25">
      <c r="A19" s="15" t="s">
        <v>49</v>
      </c>
      <c r="B19" s="16">
        <v>29222</v>
      </c>
      <c r="C19" s="16" t="s">
        <v>50</v>
      </c>
      <c r="D19" s="16" t="s">
        <v>51</v>
      </c>
      <c r="E19" s="17">
        <v>27</v>
      </c>
      <c r="F19" s="17">
        <v>545146</v>
      </c>
      <c r="G19" s="32"/>
      <c r="H19" s="32"/>
      <c r="I19" s="25">
        <v>17016.18</v>
      </c>
      <c r="J19" s="25">
        <v>19343.76</v>
      </c>
      <c r="K19" s="27"/>
      <c r="L19" s="28">
        <f>J19-H19</f>
        <v>19343.76</v>
      </c>
    </row>
    <row r="20" spans="1:12" ht="11.25">
      <c r="A20" s="15" t="s">
        <v>49</v>
      </c>
      <c r="B20" s="16">
        <v>29223</v>
      </c>
      <c r="C20" s="16" t="s">
        <v>52</v>
      </c>
      <c r="D20" s="16" t="s">
        <v>53</v>
      </c>
      <c r="E20" s="17">
        <v>71</v>
      </c>
      <c r="F20" s="17">
        <v>4784457</v>
      </c>
      <c r="G20" s="32"/>
      <c r="H20" s="32"/>
      <c r="I20" s="25">
        <v>64019.36</v>
      </c>
      <c r="J20" s="25">
        <v>55809.54</v>
      </c>
      <c r="K20" s="27"/>
      <c r="L20" s="28">
        <f>J20-H20</f>
        <v>55809.54</v>
      </c>
    </row>
    <row r="21" spans="1:12" ht="11.25">
      <c r="A21" s="15" t="s">
        <v>54</v>
      </c>
      <c r="B21" s="16">
        <v>28026</v>
      </c>
      <c r="C21" s="16" t="s">
        <v>55</v>
      </c>
      <c r="D21" s="16" t="s">
        <v>56</v>
      </c>
      <c r="E21" s="17">
        <v>1728</v>
      </c>
      <c r="F21" s="17">
        <v>64412951</v>
      </c>
      <c r="G21" s="26">
        <v>41317.15</v>
      </c>
      <c r="H21" s="26">
        <v>35459.55</v>
      </c>
      <c r="I21" s="25">
        <v>29405.52</v>
      </c>
      <c r="J21" s="25">
        <v>35459.55</v>
      </c>
      <c r="K21" s="27">
        <f>I21-G21</f>
        <v>-11911.630000000001</v>
      </c>
      <c r="L21" s="28"/>
    </row>
    <row r="22" spans="1:12" ht="11.25">
      <c r="A22" s="15" t="s">
        <v>54</v>
      </c>
      <c r="B22" s="16">
        <v>28028</v>
      </c>
      <c r="C22" s="16" t="s">
        <v>57</v>
      </c>
      <c r="D22" s="16" t="s">
        <v>58</v>
      </c>
      <c r="E22" s="17">
        <v>6103</v>
      </c>
      <c r="F22" s="17">
        <v>451168229</v>
      </c>
      <c r="G22" s="26">
        <v>82635.27</v>
      </c>
      <c r="H22" s="26">
        <v>70919.1</v>
      </c>
      <c r="I22" s="25">
        <v>59185.72</v>
      </c>
      <c r="J22" s="25">
        <v>70919.1</v>
      </c>
      <c r="K22" s="27">
        <f>I22-G22</f>
        <v>-23449.550000000003</v>
      </c>
      <c r="L22" s="28"/>
    </row>
    <row r="23" spans="1:12" ht="11.25">
      <c r="A23" s="15" t="s">
        <v>59</v>
      </c>
      <c r="B23" s="16">
        <v>27190</v>
      </c>
      <c r="C23" s="16" t="s">
        <v>60</v>
      </c>
      <c r="D23" s="16" t="s">
        <v>61</v>
      </c>
      <c r="E23" s="17">
        <v>306</v>
      </c>
      <c r="F23" s="17">
        <v>12427149</v>
      </c>
      <c r="G23" s="26">
        <v>45279</v>
      </c>
      <c r="H23" s="26">
        <v>39892.5</v>
      </c>
      <c r="I23" s="25">
        <v>45279</v>
      </c>
      <c r="J23" s="25">
        <v>39892.5</v>
      </c>
      <c r="K23" s="27"/>
      <c r="L23" s="28"/>
    </row>
    <row r="24" spans="1:12" ht="11.25">
      <c r="A24" s="15" t="s">
        <v>59</v>
      </c>
      <c r="B24" s="16">
        <v>27191</v>
      </c>
      <c r="C24" s="16" t="s">
        <v>62</v>
      </c>
      <c r="D24" s="16" t="s">
        <v>63</v>
      </c>
      <c r="E24" s="17">
        <v>388</v>
      </c>
      <c r="F24" s="17">
        <v>31368511</v>
      </c>
      <c r="G24" s="26">
        <v>90558</v>
      </c>
      <c r="H24" s="26">
        <v>79785</v>
      </c>
      <c r="I24" s="25">
        <v>90558</v>
      </c>
      <c r="J24" s="25">
        <v>79785</v>
      </c>
      <c r="K24" s="27"/>
      <c r="L24" s="28"/>
    </row>
    <row r="25" spans="1:12" ht="11.25">
      <c r="A25" s="15" t="s">
        <v>59</v>
      </c>
      <c r="B25" s="16">
        <v>27192</v>
      </c>
      <c r="C25" s="16" t="s">
        <v>64</v>
      </c>
      <c r="D25" s="16" t="s">
        <v>65</v>
      </c>
      <c r="E25" s="17">
        <v>902</v>
      </c>
      <c r="F25" s="17">
        <v>145456598</v>
      </c>
      <c r="G25" s="26">
        <v>181116</v>
      </c>
      <c r="H25" s="26">
        <v>159570</v>
      </c>
      <c r="I25" s="25">
        <v>181116</v>
      </c>
      <c r="J25" s="25">
        <v>159570</v>
      </c>
      <c r="K25" s="27"/>
      <c r="L25" s="28"/>
    </row>
    <row r="26" spans="1:12" ht="11.25">
      <c r="A26" s="15" t="s">
        <v>66</v>
      </c>
      <c r="B26" s="16">
        <v>27193</v>
      </c>
      <c r="C26" s="16" t="s">
        <v>67</v>
      </c>
      <c r="D26" s="16" t="s">
        <v>68</v>
      </c>
      <c r="E26" s="17">
        <v>924</v>
      </c>
      <c r="F26" s="17">
        <v>108529621</v>
      </c>
      <c r="G26" s="26">
        <v>109226.25</v>
      </c>
      <c r="H26" s="26">
        <v>99285.2</v>
      </c>
      <c r="I26" s="25">
        <v>109226.25</v>
      </c>
      <c r="J26" s="25">
        <v>99285.2</v>
      </c>
      <c r="K26" s="27"/>
      <c r="L26" s="28"/>
    </row>
    <row r="27" spans="1:12" ht="11.25">
      <c r="A27" s="15" t="s">
        <v>69</v>
      </c>
      <c r="B27" s="16">
        <v>29246</v>
      </c>
      <c r="C27" s="16" t="s">
        <v>70</v>
      </c>
      <c r="D27" s="16" t="s">
        <v>71</v>
      </c>
      <c r="E27" s="17">
        <v>125</v>
      </c>
      <c r="F27" s="17">
        <v>16465188</v>
      </c>
      <c r="G27" s="32"/>
      <c r="H27" s="32"/>
      <c r="I27" s="25">
        <v>200503</v>
      </c>
      <c r="J27" s="25">
        <v>131231.52</v>
      </c>
      <c r="K27" s="27"/>
      <c r="L27" s="28">
        <f>J27-H27</f>
        <v>131231.52</v>
      </c>
    </row>
    <row r="28" spans="1:12" ht="11.25">
      <c r="A28" s="15" t="s">
        <v>72</v>
      </c>
      <c r="B28" s="16">
        <v>27800</v>
      </c>
      <c r="C28" s="16" t="s">
        <v>73</v>
      </c>
      <c r="D28" s="16" t="s">
        <v>74</v>
      </c>
      <c r="E28" s="17">
        <v>7</v>
      </c>
      <c r="F28" s="17">
        <v>875322</v>
      </c>
      <c r="G28" s="26">
        <v>111849.28</v>
      </c>
      <c r="H28" s="26">
        <v>97358.9</v>
      </c>
      <c r="I28" s="25">
        <v>96019.41</v>
      </c>
      <c r="J28" s="25">
        <v>97358.9</v>
      </c>
      <c r="K28" s="27">
        <f>I28-G28</f>
        <v>-15829.869999999995</v>
      </c>
      <c r="L28" s="28"/>
    </row>
    <row r="29" spans="1:12" ht="11.25">
      <c r="A29" s="15" t="s">
        <v>75</v>
      </c>
      <c r="B29" s="16">
        <v>27556</v>
      </c>
      <c r="C29" s="16" t="s">
        <v>76</v>
      </c>
      <c r="D29" s="16" t="s">
        <v>77</v>
      </c>
      <c r="E29" s="17">
        <v>206</v>
      </c>
      <c r="F29" s="17">
        <v>552076</v>
      </c>
      <c r="G29" s="26">
        <v>3649.54</v>
      </c>
      <c r="H29" s="26">
        <v>2579.4</v>
      </c>
      <c r="I29" s="25">
        <v>3649.54</v>
      </c>
      <c r="J29" s="25">
        <v>2579.4</v>
      </c>
      <c r="K29" s="27"/>
      <c r="L29" s="28"/>
    </row>
    <row r="30" spans="1:12" ht="11.25">
      <c r="A30" s="15" t="s">
        <v>78</v>
      </c>
      <c r="B30" s="16">
        <v>47614</v>
      </c>
      <c r="C30" s="16" t="s">
        <v>79</v>
      </c>
      <c r="D30" s="16" t="s">
        <v>80</v>
      </c>
      <c r="E30" s="17">
        <v>6914</v>
      </c>
      <c r="F30" s="17">
        <v>94525778</v>
      </c>
      <c r="G30" s="26">
        <v>13243.73</v>
      </c>
      <c r="H30" s="26">
        <v>14000</v>
      </c>
      <c r="I30" s="25">
        <v>9173.83</v>
      </c>
      <c r="J30" s="25">
        <v>14000</v>
      </c>
      <c r="K30" s="27">
        <f>I30-G30</f>
        <v>-4069.8999999999996</v>
      </c>
      <c r="L30" s="28"/>
    </row>
    <row r="31" spans="1:12" ht="11.25">
      <c r="A31" s="15" t="s">
        <v>81</v>
      </c>
      <c r="B31" s="16">
        <v>28146</v>
      </c>
      <c r="C31" s="16" t="s">
        <v>82</v>
      </c>
      <c r="D31" s="16" t="s">
        <v>83</v>
      </c>
      <c r="E31" s="17">
        <v>4</v>
      </c>
      <c r="F31" s="17">
        <v>13710</v>
      </c>
      <c r="G31" s="32"/>
      <c r="H31" s="32"/>
      <c r="I31" s="25">
        <v>2588.41</v>
      </c>
      <c r="J31" s="25">
        <v>3427.5</v>
      </c>
      <c r="K31" s="27"/>
      <c r="L31" s="28">
        <f>J31-H31</f>
        <v>3427.5</v>
      </c>
    </row>
    <row r="32" spans="1:12" ht="11.25">
      <c r="A32" s="15" t="s">
        <v>84</v>
      </c>
      <c r="B32" s="16">
        <v>23590</v>
      </c>
      <c r="C32" s="16" t="s">
        <v>85</v>
      </c>
      <c r="D32" s="16" t="s">
        <v>86</v>
      </c>
      <c r="E32" s="17">
        <v>254</v>
      </c>
      <c r="F32" s="17">
        <v>7006724</v>
      </c>
      <c r="G32" s="26">
        <v>24894.55</v>
      </c>
      <c r="H32" s="26">
        <v>25466</v>
      </c>
      <c r="I32" s="25">
        <v>18688.64</v>
      </c>
      <c r="J32" s="25">
        <v>21854.8</v>
      </c>
      <c r="K32" s="27">
        <f>I32-G32</f>
        <v>-6205.91</v>
      </c>
      <c r="L32" s="28">
        <f>J32-H32</f>
        <v>-3611.2000000000007</v>
      </c>
    </row>
    <row r="33" spans="1:12" ht="12" thickBot="1">
      <c r="A33" s="18" t="s">
        <v>87</v>
      </c>
      <c r="B33" s="19">
        <v>27803</v>
      </c>
      <c r="C33" s="19" t="s">
        <v>88</v>
      </c>
      <c r="D33" s="19" t="s">
        <v>89</v>
      </c>
      <c r="E33" s="20">
        <v>657</v>
      </c>
      <c r="F33" s="20">
        <v>13458687</v>
      </c>
      <c r="G33" s="33"/>
      <c r="H33" s="33"/>
      <c r="I33" s="29">
        <v>37278.02</v>
      </c>
      <c r="J33" s="29">
        <v>19023.2</v>
      </c>
      <c r="K33" s="30"/>
      <c r="L33" s="31">
        <f>J33-H33</f>
        <v>19023.2</v>
      </c>
    </row>
    <row r="34" spans="1:6" ht="11.25">
      <c r="A34" s="1" t="s">
        <v>96</v>
      </c>
      <c r="E34" s="35">
        <f>SUM(E2:E33)</f>
        <v>24514</v>
      </c>
      <c r="F34" s="35">
        <f>SUM(F2:F33)</f>
        <v>1259715693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Beneš Martin</cp:lastModifiedBy>
  <dcterms:created xsi:type="dcterms:W3CDTF">2009-02-19T12:23:45Z</dcterms:created>
  <dcterms:modified xsi:type="dcterms:W3CDTF">2009-02-23T14:23:58Z</dcterms:modified>
  <cp:category/>
  <cp:version/>
  <cp:contentType/>
  <cp:contentStatus/>
</cp:coreProperties>
</file>